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Quality Management\ניהול סביבתי\תחבורה\דיווח שנתי\2024\"/>
    </mc:Choice>
  </mc:AlternateContent>
  <bookViews>
    <workbookView xWindow="0" yWindow="0" windowWidth="28800" windowHeight="12480" activeTab="3"/>
  </bookViews>
  <sheets>
    <sheet name="דיווח פרטני" sheetId="2" r:id="rId1"/>
    <sheet name="פניות בנושא עשן" sheetId="3" r:id="rId2"/>
    <sheet name="נהיגה חסכונית" sheetId="4" r:id="rId3"/>
    <sheet name="סיכום מצבת ופליטות" sheetId="5"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5" l="1"/>
  <c r="D37" i="5"/>
  <c r="C37" i="5"/>
  <c r="B37" i="5"/>
  <c r="B38" i="5" s="1"/>
  <c r="B42" i="5" s="1"/>
  <c r="F34" i="5"/>
  <c r="B34" i="5"/>
  <c r="E33" i="5"/>
  <c r="D33" i="5"/>
  <c r="C33" i="5"/>
  <c r="B33" i="5"/>
  <c r="K24" i="5"/>
  <c r="K22" i="5"/>
  <c r="K20" i="5"/>
  <c r="K16" i="5"/>
  <c r="I16" i="5"/>
  <c r="H16" i="5"/>
  <c r="K15" i="5"/>
  <c r="I15" i="5"/>
  <c r="H15" i="5"/>
  <c r="K14" i="5"/>
  <c r="I14" i="5"/>
  <c r="H14" i="5"/>
  <c r="K13" i="5"/>
  <c r="H13" i="5"/>
  <c r="I13" i="5" s="1"/>
  <c r="K12" i="5"/>
  <c r="I12" i="5"/>
  <c r="K11" i="5"/>
  <c r="H11" i="5"/>
  <c r="I11" i="5" s="1"/>
  <c r="K10" i="5"/>
  <c r="H10" i="5"/>
  <c r="I10" i="5" s="1"/>
  <c r="K9" i="5"/>
  <c r="H9" i="5"/>
  <c r="I9" i="5" s="1"/>
  <c r="K8" i="5"/>
  <c r="I8" i="5"/>
  <c r="H8" i="5"/>
  <c r="K7" i="5"/>
  <c r="I7" i="5"/>
  <c r="H7" i="5"/>
  <c r="K6" i="5"/>
  <c r="H6" i="5"/>
  <c r="I6" i="5" s="1"/>
  <c r="K5" i="5"/>
  <c r="K17" i="5" s="1"/>
  <c r="I5" i="5"/>
  <c r="H5" i="5"/>
  <c r="A5" i="5"/>
  <c r="D5" i="5" s="1"/>
  <c r="F1" i="5"/>
  <c r="D1" i="5"/>
  <c r="G34" i="5" l="1"/>
  <c r="I17" i="5"/>
  <c r="B5" i="5"/>
  <c r="C5" i="5"/>
  <c r="B35" i="5"/>
  <c r="B41" i="5" s="1"/>
  <c r="G33" i="5" s="1"/>
  <c r="E5" i="5"/>
  <c r="F5" i="5" l="1"/>
  <c r="A6" i="5" l="1"/>
  <c r="C6" i="5" l="1"/>
  <c r="D6" i="5"/>
  <c r="E6" i="5"/>
  <c r="B6" i="5"/>
  <c r="F6" i="5" l="1"/>
  <c r="A7" i="5" l="1"/>
  <c r="B7" i="5" l="1"/>
  <c r="E7" i="5"/>
  <c r="C7" i="5"/>
  <c r="D7" i="5"/>
  <c r="F7" i="5" l="1"/>
  <c r="A8" i="5" l="1"/>
  <c r="E8" i="5" l="1"/>
  <c r="D8" i="5"/>
  <c r="B8" i="5"/>
  <c r="C8" i="5"/>
  <c r="F8" i="5" l="1"/>
  <c r="A9" i="5" l="1"/>
  <c r="E9" i="5" l="1"/>
  <c r="D9" i="5"/>
  <c r="C9" i="5"/>
  <c r="B9" i="5"/>
  <c r="F9" i="5" l="1"/>
  <c r="A10" i="5" l="1"/>
  <c r="E10" i="5" l="1"/>
  <c r="D10" i="5"/>
  <c r="C10" i="5"/>
  <c r="B10" i="5"/>
  <c r="F10" i="5" l="1"/>
  <c r="A11" i="5" s="1"/>
  <c r="D11" i="5" l="1"/>
  <c r="C11" i="5"/>
  <c r="B11" i="5"/>
  <c r="E11" i="5"/>
  <c r="F11" i="5" l="1"/>
  <c r="A12" i="5" s="1"/>
  <c r="C12" i="5" l="1"/>
  <c r="B12" i="5"/>
  <c r="D12" i="5"/>
  <c r="E12" i="5"/>
  <c r="F12" i="5" l="1"/>
  <c r="A13" i="5" s="1"/>
  <c r="C13" i="5" l="1"/>
  <c r="B13" i="5"/>
  <c r="D13" i="5"/>
  <c r="E13" i="5"/>
  <c r="F13" i="5" l="1"/>
  <c r="A14" i="5" s="1"/>
  <c r="B14" i="5" l="1"/>
  <c r="C14" i="5"/>
  <c r="D14" i="5"/>
  <c r="E14" i="5"/>
  <c r="F14" i="5" l="1"/>
  <c r="A15" i="5" s="1"/>
  <c r="B15" i="5" l="1"/>
  <c r="C15" i="5"/>
  <c r="E15" i="5"/>
  <c r="D15" i="5"/>
  <c r="F15" i="5" l="1"/>
  <c r="A16" i="5" s="1"/>
  <c r="E16" i="5" l="1"/>
  <c r="B16" i="5"/>
  <c r="D16" i="5"/>
  <c r="C16" i="5"/>
  <c r="F16" i="5" l="1"/>
  <c r="A17" i="5" s="1"/>
  <c r="E17" i="5" l="1"/>
  <c r="D17" i="5"/>
  <c r="C17" i="5"/>
  <c r="B17" i="5"/>
  <c r="F17" i="5" l="1"/>
  <c r="A18" i="5" s="1"/>
  <c r="E18" i="5" l="1"/>
  <c r="D18" i="5"/>
  <c r="C18" i="5"/>
  <c r="B18" i="5"/>
  <c r="F18" i="5" l="1"/>
  <c r="A19" i="5" s="1"/>
  <c r="B19" i="5" l="1"/>
  <c r="F19" i="5" s="1"/>
  <c r="A20" i="5" s="1"/>
  <c r="C19" i="5"/>
  <c r="E19" i="5"/>
  <c r="D19" i="5"/>
  <c r="D20" i="5" l="1"/>
  <c r="C20" i="5"/>
  <c r="B20" i="5"/>
  <c r="E20" i="5"/>
  <c r="F20" i="5" l="1"/>
  <c r="A21" i="5" s="1"/>
  <c r="E21" i="5" l="1"/>
  <c r="D21" i="5"/>
  <c r="C21" i="5"/>
  <c r="B21" i="5"/>
  <c r="F21" i="5" l="1"/>
  <c r="A22" i="5" s="1"/>
  <c r="E22" i="5" l="1"/>
  <c r="D22" i="5"/>
  <c r="C22" i="5"/>
  <c r="B22" i="5"/>
  <c r="F22" i="5" l="1"/>
  <c r="A23" i="5" s="1"/>
  <c r="E23" i="5" l="1"/>
  <c r="D23" i="5"/>
  <c r="C23" i="5"/>
  <c r="B23" i="5"/>
  <c r="F23" i="5" l="1"/>
  <c r="A24" i="5" s="1"/>
  <c r="B24" i="5" l="1"/>
  <c r="C24" i="5"/>
  <c r="E24" i="5"/>
  <c r="D24" i="5"/>
  <c r="F24" i="5" l="1"/>
  <c r="A25" i="5" s="1"/>
  <c r="C25" i="5" l="1"/>
  <c r="C26" i="5" s="1"/>
  <c r="B25" i="5"/>
  <c r="D25" i="5"/>
  <c r="D26" i="5" s="1"/>
  <c r="E25" i="5"/>
  <c r="E26" i="5" s="1"/>
  <c r="F25" i="5" l="1"/>
  <c r="B26" i="5"/>
  <c r="F26" i="5" s="1"/>
  <c r="B13" i="4" l="1"/>
  <c r="B4" i="4"/>
  <c r="B3" i="4"/>
  <c r="G8" i="3"/>
  <c r="F3" i="3"/>
  <c r="D3" i="3"/>
  <c r="H3539" i="2" a="1"/>
  <c r="H3539" i="2" s="1"/>
  <c r="H3538" i="2" a="1"/>
  <c r="H3538" i="2" s="1"/>
  <c r="H3537" i="2" a="1"/>
  <c r="H3537" i="2" s="1"/>
  <c r="H3536" i="2" a="1"/>
  <c r="H3536" i="2" s="1"/>
  <c r="H3535" i="2" a="1"/>
  <c r="H3535" i="2" s="1"/>
  <c r="H3534" i="2" a="1"/>
  <c r="H3534" i="2" s="1"/>
  <c r="H3533" i="2" a="1"/>
  <c r="H3533" i="2" s="1"/>
  <c r="H3532" i="2" a="1"/>
  <c r="H3532" i="2" s="1"/>
  <c r="H3531" i="2" a="1"/>
  <c r="H3531" i="2" s="1"/>
  <c r="H3530" i="2" a="1"/>
  <c r="H3530" i="2" s="1"/>
  <c r="H3529" i="2" a="1"/>
  <c r="H3529" i="2" s="1"/>
  <c r="H3528" i="2" a="1"/>
  <c r="H3528" i="2" s="1"/>
  <c r="H3527" i="2" a="1"/>
  <c r="H3527" i="2" s="1"/>
  <c r="H3526" i="2" a="1"/>
  <c r="H3526" i="2" s="1"/>
  <c r="H3525" i="2" a="1"/>
  <c r="H3525" i="2" s="1"/>
  <c r="H3524" i="2" a="1"/>
  <c r="H3524" i="2" s="1"/>
  <c r="H3523" i="2" a="1"/>
  <c r="H3523" i="2" s="1"/>
  <c r="H3522" i="2" a="1"/>
  <c r="H3522" i="2" s="1"/>
  <c r="H3521" i="2" a="1"/>
  <c r="H3521" i="2" s="1"/>
  <c r="H3520" i="2" a="1"/>
  <c r="H3520" i="2" s="1"/>
  <c r="H3519" i="2" a="1"/>
  <c r="H3519" i="2" s="1"/>
  <c r="H3518" i="2" a="1"/>
  <c r="H3518" i="2" s="1"/>
  <c r="H3517" i="2" a="1"/>
  <c r="H3517" i="2" s="1"/>
  <c r="H3516" i="2" a="1"/>
  <c r="H3516" i="2" s="1"/>
  <c r="H3515" i="2" a="1"/>
  <c r="H3515" i="2" s="1"/>
  <c r="H3514" i="2" a="1"/>
  <c r="H3514" i="2" s="1"/>
  <c r="H3513" i="2" a="1"/>
  <c r="H3513" i="2" s="1"/>
  <c r="H3512" i="2" a="1"/>
  <c r="H3512" i="2" s="1"/>
  <c r="H3511" i="2" a="1"/>
  <c r="H3511" i="2" s="1"/>
  <c r="H3510" i="2" a="1"/>
  <c r="H3510" i="2" s="1"/>
  <c r="H3509" i="2" a="1"/>
  <c r="H3509" i="2" s="1"/>
  <c r="H3508" i="2" a="1"/>
  <c r="H3508" i="2" s="1"/>
  <c r="H3507" i="2" a="1"/>
  <c r="H3507" i="2" s="1"/>
  <c r="H3506" i="2" a="1"/>
  <c r="H3506" i="2" s="1"/>
  <c r="H3505" i="2" a="1"/>
  <c r="H3505" i="2" s="1"/>
  <c r="H3504" i="2" a="1"/>
  <c r="H3504" i="2" s="1"/>
  <c r="H3503" i="2" a="1"/>
  <c r="H3503" i="2" s="1"/>
  <c r="H3502" i="2" a="1"/>
  <c r="H3502" i="2" s="1"/>
  <c r="H3501" i="2" a="1"/>
  <c r="H3501" i="2" s="1"/>
  <c r="H3500" i="2" a="1"/>
  <c r="H3500" i="2" s="1"/>
  <c r="H3499" i="2" a="1"/>
  <c r="H3499" i="2" s="1"/>
  <c r="H3498" i="2" a="1"/>
  <c r="H3498" i="2" s="1"/>
  <c r="H3497" i="2" a="1"/>
  <c r="H3497" i="2" s="1"/>
  <c r="H3496" i="2" a="1"/>
  <c r="H3496" i="2" s="1"/>
  <c r="H3495" i="2" a="1"/>
  <c r="H3495" i="2" s="1"/>
  <c r="H3494" i="2" a="1"/>
  <c r="H3494" i="2" s="1"/>
  <c r="H3493" i="2" a="1"/>
  <c r="H3493" i="2" s="1"/>
  <c r="H3492" i="2" a="1"/>
  <c r="H3492" i="2" s="1"/>
  <c r="H3491" i="2" a="1"/>
  <c r="H3491" i="2" s="1"/>
  <c r="H3490" i="2" a="1"/>
  <c r="H3490" i="2" s="1"/>
  <c r="H3489" i="2" a="1"/>
  <c r="H3489" i="2" s="1"/>
  <c r="H3488" i="2" a="1"/>
  <c r="H3488" i="2" s="1"/>
  <c r="H3487" i="2" a="1"/>
  <c r="H3487" i="2" s="1"/>
  <c r="H3486" i="2" a="1"/>
  <c r="H3486" i="2" s="1"/>
  <c r="H3485" i="2" a="1"/>
  <c r="H3485" i="2" s="1"/>
  <c r="H3484" i="2" a="1"/>
  <c r="H3484" i="2" s="1"/>
  <c r="H3483" i="2" a="1"/>
  <c r="H3483" i="2" s="1"/>
  <c r="H3482" i="2" a="1"/>
  <c r="H3482" i="2" s="1"/>
  <c r="H3481" i="2" a="1"/>
  <c r="H3481" i="2" s="1"/>
  <c r="H3480" i="2" a="1"/>
  <c r="H3480" i="2" s="1"/>
  <c r="H3479" i="2" a="1"/>
  <c r="H3479" i="2" s="1"/>
  <c r="H3478" i="2" a="1"/>
  <c r="H3478" i="2" s="1"/>
  <c r="H3477" i="2" a="1"/>
  <c r="H3477" i="2" s="1"/>
  <c r="H3476" i="2" a="1"/>
  <c r="H3476" i="2" s="1"/>
  <c r="H3475" i="2" a="1"/>
  <c r="H3475" i="2" s="1"/>
  <c r="H3474" i="2" a="1"/>
  <c r="H3474" i="2" s="1"/>
  <c r="H3473" i="2" a="1"/>
  <c r="H3473" i="2" s="1"/>
  <c r="H3472" i="2" a="1"/>
  <c r="H3472" i="2" s="1"/>
  <c r="H3471" i="2" a="1"/>
  <c r="H3471" i="2" s="1"/>
  <c r="H3470" i="2" a="1"/>
  <c r="H3470" i="2" s="1"/>
  <c r="H3469" i="2" a="1"/>
  <c r="H3469" i="2" s="1"/>
  <c r="H3468" i="2" a="1"/>
  <c r="H3468" i="2" s="1"/>
  <c r="H3467" i="2" a="1"/>
  <c r="H3467" i="2" s="1"/>
  <c r="H3466" i="2" a="1"/>
  <c r="H3466" i="2" s="1"/>
  <c r="H3465" i="2" a="1"/>
  <c r="H3465" i="2" s="1"/>
  <c r="H3464" i="2" a="1"/>
  <c r="H3464" i="2" s="1"/>
  <c r="H3463" i="2" a="1"/>
  <c r="H3463" i="2" s="1"/>
  <c r="H3462" i="2" a="1"/>
  <c r="H3462" i="2" s="1"/>
  <c r="H3461" i="2" a="1"/>
  <c r="H3461" i="2" s="1"/>
  <c r="H3460" i="2" a="1"/>
  <c r="H3460" i="2" s="1"/>
  <c r="H3459" i="2" a="1"/>
  <c r="H3459" i="2" s="1"/>
  <c r="H3458" i="2" a="1"/>
  <c r="H3458" i="2" s="1"/>
  <c r="H3457" i="2" a="1"/>
  <c r="H3457" i="2" s="1"/>
  <c r="H3456" i="2" a="1"/>
  <c r="H3456" i="2" s="1"/>
  <c r="H3455" i="2" a="1"/>
  <c r="H3455" i="2" s="1"/>
  <c r="H3454" i="2" a="1"/>
  <c r="H3454" i="2" s="1"/>
  <c r="H3453" i="2" a="1"/>
  <c r="H3453" i="2" s="1"/>
  <c r="H3452" i="2" a="1"/>
  <c r="H3452" i="2" s="1"/>
  <c r="H3451" i="2" a="1"/>
  <c r="H3451" i="2" s="1"/>
  <c r="H3450" i="2" a="1"/>
  <c r="H3450" i="2" s="1"/>
  <c r="H3449" i="2" a="1"/>
  <c r="H3449" i="2" s="1"/>
  <c r="H3448" i="2" a="1"/>
  <c r="H3448" i="2" s="1"/>
  <c r="H3447" i="2" a="1"/>
  <c r="H3447" i="2" s="1"/>
  <c r="H3446" i="2" a="1"/>
  <c r="H3446" i="2" s="1"/>
  <c r="H3445" i="2" a="1"/>
  <c r="H3445" i="2" s="1"/>
  <c r="H3444" i="2" a="1"/>
  <c r="H3444" i="2" s="1"/>
  <c r="H3443" i="2" a="1"/>
  <c r="H3443" i="2" s="1"/>
  <c r="H3442" i="2" a="1"/>
  <c r="H3442" i="2" s="1"/>
  <c r="H3441" i="2" a="1"/>
  <c r="H3441" i="2" s="1"/>
  <c r="H3440" i="2" a="1"/>
  <c r="H3440" i="2" s="1"/>
  <c r="H3439" i="2" a="1"/>
  <c r="H3439" i="2" s="1"/>
  <c r="H3438" i="2" a="1"/>
  <c r="H3438" i="2" s="1"/>
  <c r="H3437" i="2" a="1"/>
  <c r="H3437" i="2" s="1"/>
  <c r="H3436" i="2" a="1"/>
  <c r="H3436" i="2" s="1"/>
  <c r="H3435" i="2" a="1"/>
  <c r="H3435" i="2" s="1"/>
  <c r="H3434" i="2" a="1"/>
  <c r="H3434" i="2" s="1"/>
  <c r="H3433" i="2" a="1"/>
  <c r="H3433" i="2" s="1"/>
  <c r="H3432" i="2" a="1"/>
  <c r="H3432" i="2" s="1"/>
  <c r="H3431" i="2" a="1"/>
  <c r="H3431" i="2" s="1"/>
  <c r="H3430" i="2" a="1"/>
  <c r="H3430" i="2" s="1"/>
  <c r="H3429" i="2" a="1"/>
  <c r="H3429" i="2" s="1"/>
  <c r="H3428" i="2" a="1"/>
  <c r="H3428" i="2" s="1"/>
  <c r="H3427" i="2" a="1"/>
  <c r="H3427" i="2" s="1"/>
  <c r="H3426" i="2" a="1"/>
  <c r="H3426" i="2" s="1"/>
  <c r="H3425" i="2" a="1"/>
  <c r="H3425" i="2" s="1"/>
  <c r="H3424" i="2" a="1"/>
  <c r="H3424" i="2" s="1"/>
  <c r="H3423" i="2" a="1"/>
  <c r="H3423" i="2" s="1"/>
  <c r="H3422" i="2" a="1"/>
  <c r="H3422" i="2" s="1"/>
  <c r="H3421" i="2" a="1"/>
  <c r="H3421" i="2" s="1"/>
  <c r="H3420" i="2" a="1"/>
  <c r="H3420" i="2" s="1"/>
  <c r="H3419" i="2" a="1"/>
  <c r="H3419" i="2" s="1"/>
  <c r="H3418" i="2" a="1"/>
  <c r="H3418" i="2" s="1"/>
  <c r="H3417" i="2" a="1"/>
  <c r="H3417" i="2" s="1"/>
  <c r="H3416" i="2" a="1"/>
  <c r="H3416" i="2" s="1"/>
  <c r="H3415" i="2" a="1"/>
  <c r="H3415" i="2" s="1"/>
  <c r="H3414" i="2" a="1"/>
  <c r="H3414" i="2" s="1"/>
  <c r="H3413" i="2" a="1"/>
  <c r="H3413" i="2" s="1"/>
  <c r="H3412" i="2" a="1"/>
  <c r="H3412" i="2" s="1"/>
  <c r="H3411" i="2" a="1"/>
  <c r="H3411" i="2" s="1"/>
  <c r="H3410" i="2" a="1"/>
  <c r="H3410" i="2" s="1"/>
  <c r="H3409" i="2" a="1"/>
  <c r="H3409" i="2" s="1"/>
  <c r="H3408" i="2" a="1"/>
  <c r="H3408" i="2" s="1"/>
  <c r="H3407" i="2" a="1"/>
  <c r="H3407" i="2" s="1"/>
  <c r="H3406" i="2" a="1"/>
  <c r="H3406" i="2" s="1"/>
  <c r="H3405" i="2" a="1"/>
  <c r="H3405" i="2" s="1"/>
  <c r="H3404" i="2" a="1"/>
  <c r="H3404" i="2" s="1"/>
  <c r="H3403" i="2" a="1"/>
  <c r="H3403" i="2" s="1"/>
  <c r="H3402" i="2" a="1"/>
  <c r="H3402" i="2" s="1"/>
  <c r="H3401" i="2" a="1"/>
  <c r="H3401" i="2" s="1"/>
  <c r="H3400" i="2" a="1"/>
  <c r="H3400" i="2" s="1"/>
  <c r="H3399" i="2" a="1"/>
  <c r="H3399" i="2" s="1"/>
  <c r="H3398" i="2" a="1"/>
  <c r="H3398" i="2" s="1"/>
  <c r="H3397" i="2" a="1"/>
  <c r="H3397" i="2" s="1"/>
  <c r="H3396" i="2" a="1"/>
  <c r="H3396" i="2" s="1"/>
  <c r="H3395" i="2" a="1"/>
  <c r="H3395" i="2" s="1"/>
  <c r="H3394" i="2" a="1"/>
  <c r="H3394" i="2" s="1"/>
  <c r="H3393" i="2" a="1"/>
  <c r="H3393" i="2" s="1"/>
  <c r="H3392" i="2" a="1"/>
  <c r="H3392" i="2" s="1"/>
  <c r="H3391" i="2" a="1"/>
  <c r="H3391" i="2" s="1"/>
  <c r="H3390" i="2" a="1"/>
  <c r="H3390" i="2" s="1"/>
  <c r="H3389" i="2" a="1"/>
  <c r="H3389" i="2" s="1"/>
  <c r="H3388" i="2" a="1"/>
  <c r="H3388" i="2" s="1"/>
  <c r="H3387" i="2" a="1"/>
  <c r="H3387" i="2" s="1"/>
  <c r="H3386" i="2" a="1"/>
  <c r="H3386" i="2" s="1"/>
  <c r="H3385" i="2" a="1"/>
  <c r="H3385" i="2" s="1"/>
  <c r="H3384" i="2" a="1"/>
  <c r="H3384" i="2" s="1"/>
  <c r="H3383" i="2" a="1"/>
  <c r="H3383" i="2" s="1"/>
  <c r="H3382" i="2" a="1"/>
  <c r="H3382" i="2" s="1"/>
  <c r="H3381" i="2" a="1"/>
  <c r="H3381" i="2" s="1"/>
  <c r="H3380" i="2" a="1"/>
  <c r="H3380" i="2" s="1"/>
  <c r="H3379" i="2" a="1"/>
  <c r="H3379" i="2" s="1"/>
  <c r="H3378" i="2" a="1"/>
  <c r="H3378" i="2" s="1"/>
  <c r="H3377" i="2" a="1"/>
  <c r="H3377" i="2" s="1"/>
  <c r="H3376" i="2" a="1"/>
  <c r="H3376" i="2" s="1"/>
  <c r="H3375" i="2" a="1"/>
  <c r="H3375" i="2" s="1"/>
  <c r="H3374" i="2" a="1"/>
  <c r="H3374" i="2" s="1"/>
  <c r="H3373" i="2" a="1"/>
  <c r="H3373" i="2" s="1"/>
  <c r="H3372" i="2" a="1"/>
  <c r="H3372" i="2" s="1"/>
  <c r="H3371" i="2" a="1"/>
  <c r="H3371" i="2" s="1"/>
  <c r="H3370" i="2" a="1"/>
  <c r="H3370" i="2" s="1"/>
  <c r="H3369" i="2" a="1"/>
  <c r="H3369" i="2" s="1"/>
  <c r="H3368" i="2" a="1"/>
  <c r="H3368" i="2" s="1"/>
  <c r="H3367" i="2" a="1"/>
  <c r="H3367" i="2" s="1"/>
  <c r="H3366" i="2" a="1"/>
  <c r="H3366" i="2" s="1"/>
  <c r="H3365" i="2" a="1"/>
  <c r="H3365" i="2" s="1"/>
  <c r="H3364" i="2" a="1"/>
  <c r="H3364" i="2" s="1"/>
  <c r="H3363" i="2" a="1"/>
  <c r="H3363" i="2" s="1"/>
  <c r="H3362" i="2" a="1"/>
  <c r="H3362" i="2" s="1"/>
  <c r="H3361" i="2" a="1"/>
  <c r="H3361" i="2" s="1"/>
  <c r="H3360" i="2" a="1"/>
  <c r="H3360" i="2" s="1"/>
  <c r="H3359" i="2" a="1"/>
  <c r="H3359" i="2" s="1"/>
  <c r="H3358" i="2" a="1"/>
  <c r="H3358" i="2" s="1"/>
  <c r="H3357" i="2" a="1"/>
  <c r="H3357" i="2" s="1"/>
  <c r="H3356" i="2" a="1"/>
  <c r="H3356" i="2" s="1"/>
  <c r="H3355" i="2" a="1"/>
  <c r="H3355" i="2" s="1"/>
  <c r="H3354" i="2" a="1"/>
  <c r="H3354" i="2" s="1"/>
  <c r="H3353" i="2" a="1"/>
  <c r="H3353" i="2" s="1"/>
  <c r="H3352" i="2" a="1"/>
  <c r="H3352" i="2" s="1"/>
  <c r="H3351" i="2" a="1"/>
  <c r="H3351" i="2" s="1"/>
  <c r="H3350" i="2" a="1"/>
  <c r="H3350" i="2" s="1"/>
  <c r="H3349" i="2" a="1"/>
  <c r="H3349" i="2" s="1"/>
  <c r="H3348" i="2" a="1"/>
  <c r="H3348" i="2" s="1"/>
  <c r="H3347" i="2" a="1"/>
  <c r="H3347" i="2" s="1"/>
  <c r="H3346" i="2" a="1"/>
  <c r="H3346" i="2" s="1"/>
  <c r="H3345" i="2" a="1"/>
  <c r="H3345" i="2" s="1"/>
  <c r="H3344" i="2" a="1"/>
  <c r="H3344" i="2" s="1"/>
  <c r="H3343" i="2" a="1"/>
  <c r="H3343" i="2" s="1"/>
  <c r="H3342" i="2" a="1"/>
  <c r="H3342" i="2" s="1"/>
  <c r="H3341" i="2" a="1"/>
  <c r="H3341" i="2" s="1"/>
  <c r="H3340" i="2" a="1"/>
  <c r="H3340" i="2" s="1"/>
  <c r="H3339" i="2" a="1"/>
  <c r="H3339" i="2" s="1"/>
  <c r="H3338" i="2" a="1"/>
  <c r="H3338" i="2" s="1"/>
  <c r="H3337" i="2" a="1"/>
  <c r="H3337" i="2" s="1"/>
  <c r="H3336" i="2" a="1"/>
  <c r="H3336" i="2" s="1"/>
  <c r="H3335" i="2" a="1"/>
  <c r="H3335" i="2" s="1"/>
  <c r="H3334" i="2" a="1"/>
  <c r="H3334" i="2" s="1"/>
  <c r="H3333" i="2" a="1"/>
  <c r="H3333" i="2" s="1"/>
  <c r="H3332" i="2" a="1"/>
  <c r="H3332" i="2" s="1"/>
  <c r="H3331" i="2" a="1"/>
  <c r="H3331" i="2" s="1"/>
  <c r="H3330" i="2" a="1"/>
  <c r="H3330" i="2" s="1"/>
  <c r="H3329" i="2" a="1"/>
  <c r="H3329" i="2" s="1"/>
  <c r="H3328" i="2" a="1"/>
  <c r="H3328" i="2" s="1"/>
  <c r="H3327" i="2" a="1"/>
  <c r="H3327" i="2" s="1"/>
  <c r="H3326" i="2" a="1"/>
  <c r="H3326" i="2" s="1"/>
  <c r="H3325" i="2" a="1"/>
  <c r="H3325" i="2" s="1"/>
  <c r="H3324" i="2" a="1"/>
  <c r="H3324" i="2" s="1"/>
  <c r="H3323" i="2" a="1"/>
  <c r="H3323" i="2" s="1"/>
  <c r="H3322" i="2" a="1"/>
  <c r="H3322" i="2" s="1"/>
  <c r="H3321" i="2" a="1"/>
  <c r="H3321" i="2" s="1"/>
  <c r="H3320" i="2" a="1"/>
  <c r="H3320" i="2" s="1"/>
  <c r="H3319" i="2" a="1"/>
  <c r="H3319" i="2" s="1"/>
  <c r="H3318" i="2" a="1"/>
  <c r="H3318" i="2" s="1"/>
  <c r="H3317" i="2" a="1"/>
  <c r="H3317" i="2" s="1"/>
  <c r="H3316" i="2" a="1"/>
  <c r="H3316" i="2" s="1"/>
  <c r="H3315" i="2" a="1"/>
  <c r="H3315" i="2" s="1"/>
  <c r="H3314" i="2" a="1"/>
  <c r="H3314" i="2" s="1"/>
  <c r="H3313" i="2" a="1"/>
  <c r="H3313" i="2" s="1"/>
  <c r="H3312" i="2" a="1"/>
  <c r="H3312" i="2" s="1"/>
  <c r="H3311" i="2" a="1"/>
  <c r="H3311" i="2" s="1"/>
  <c r="H3310" i="2" a="1"/>
  <c r="H3310" i="2" s="1"/>
  <c r="H3309" i="2" a="1"/>
  <c r="H3309" i="2" s="1"/>
  <c r="H3308" i="2" a="1"/>
  <c r="H3308" i="2" s="1"/>
  <c r="H3307" i="2" a="1"/>
  <c r="H3307" i="2" s="1"/>
  <c r="H3306" i="2" a="1"/>
  <c r="H3306" i="2" s="1"/>
  <c r="H3305" i="2" a="1"/>
  <c r="H3305" i="2" s="1"/>
  <c r="H3304" i="2" a="1"/>
  <c r="H3304" i="2" s="1"/>
  <c r="H3303" i="2" a="1"/>
  <c r="H3303" i="2" s="1"/>
  <c r="H3302" i="2" a="1"/>
  <c r="H3302" i="2" s="1"/>
  <c r="H3301" i="2" a="1"/>
  <c r="H3301" i="2" s="1"/>
  <c r="H3300" i="2" a="1"/>
  <c r="H3300" i="2" s="1"/>
  <c r="H3299" i="2" a="1"/>
  <c r="H3299" i="2" s="1"/>
  <c r="H3298" i="2" a="1"/>
  <c r="H3298" i="2" s="1"/>
  <c r="H3297" i="2" a="1"/>
  <c r="H3297" i="2" s="1"/>
  <c r="H3296" i="2" a="1"/>
  <c r="H3296" i="2" s="1"/>
  <c r="H3295" i="2" a="1"/>
  <c r="H3295" i="2" s="1"/>
  <c r="H3294" i="2" a="1"/>
  <c r="H3294" i="2" s="1"/>
  <c r="H3293" i="2" a="1"/>
  <c r="H3293" i="2" s="1"/>
  <c r="H3292" i="2" a="1"/>
  <c r="H3292" i="2" s="1"/>
  <c r="H3291" i="2" a="1"/>
  <c r="H3291" i="2" s="1"/>
  <c r="H3290" i="2" a="1"/>
  <c r="H3290" i="2" s="1"/>
  <c r="H3289" i="2" a="1"/>
  <c r="H3289" i="2" s="1"/>
  <c r="H3288" i="2" a="1"/>
  <c r="H3288" i="2" s="1"/>
  <c r="H3287" i="2" a="1"/>
  <c r="H3287" i="2" s="1"/>
  <c r="H3286" i="2" a="1"/>
  <c r="H3286" i="2" s="1"/>
  <c r="H3285" i="2" a="1"/>
  <c r="H3285" i="2" s="1"/>
  <c r="H3284" i="2" a="1"/>
  <c r="H3284" i="2" s="1"/>
  <c r="H3283" i="2" a="1"/>
  <c r="H3283" i="2" s="1"/>
  <c r="H3282" i="2" a="1"/>
  <c r="H3282" i="2" s="1"/>
  <c r="H3281" i="2" a="1"/>
  <c r="H3281" i="2" s="1"/>
  <c r="H3280" i="2" a="1"/>
  <c r="H3280" i="2" s="1"/>
  <c r="H3279" i="2" a="1"/>
  <c r="H3279" i="2" s="1"/>
  <c r="H3278" i="2" a="1"/>
  <c r="H3278" i="2" s="1"/>
  <c r="H3277" i="2" a="1"/>
  <c r="H3277" i="2" s="1"/>
  <c r="H3276" i="2" a="1"/>
  <c r="H3276" i="2" s="1"/>
  <c r="H3275" i="2" a="1"/>
  <c r="H3275" i="2" s="1"/>
  <c r="H3274" i="2" a="1"/>
  <c r="H3274" i="2" s="1"/>
  <c r="H3273" i="2" a="1"/>
  <c r="H3273" i="2" s="1"/>
  <c r="H3272" i="2" a="1"/>
  <c r="H3272" i="2" s="1"/>
  <c r="H3271" i="2" a="1"/>
  <c r="H3271" i="2" s="1"/>
  <c r="H3270" i="2" a="1"/>
  <c r="H3270" i="2" s="1"/>
  <c r="H3269" i="2" a="1"/>
  <c r="H3269" i="2" s="1"/>
  <c r="H3268" i="2" a="1"/>
  <c r="H3268" i="2" s="1"/>
  <c r="H3267" i="2" a="1"/>
  <c r="H3267" i="2" s="1"/>
  <c r="H3266" i="2" a="1"/>
  <c r="H3266" i="2" s="1"/>
  <c r="H3265" i="2" a="1"/>
  <c r="H3265" i="2" s="1"/>
  <c r="H3264" i="2" a="1"/>
  <c r="H3264" i="2" s="1"/>
  <c r="H3263" i="2" a="1"/>
  <c r="H3263" i="2" s="1"/>
  <c r="H3262" i="2" a="1"/>
  <c r="H3262" i="2" s="1"/>
  <c r="H3261" i="2" a="1"/>
  <c r="H3261" i="2" s="1"/>
  <c r="H3260" i="2" a="1"/>
  <c r="H3260" i="2" s="1"/>
  <c r="H3259" i="2" a="1"/>
  <c r="H3259" i="2" s="1"/>
  <c r="H3258" i="2" a="1"/>
  <c r="H3258" i="2" s="1"/>
  <c r="H3257" i="2" a="1"/>
  <c r="H3257" i="2" s="1"/>
  <c r="H3256" i="2" a="1"/>
  <c r="H3256" i="2" s="1"/>
  <c r="H3255" i="2" a="1"/>
  <c r="H3255" i="2" s="1"/>
  <c r="H3254" i="2" a="1"/>
  <c r="H3254" i="2" s="1"/>
  <c r="H3253" i="2" a="1"/>
  <c r="H3253" i="2" s="1"/>
  <c r="H3252" i="2" a="1"/>
  <c r="H3252" i="2" s="1"/>
  <c r="H3251" i="2" a="1"/>
  <c r="H3251" i="2" s="1"/>
  <c r="H3250" i="2" a="1"/>
  <c r="H3250" i="2" s="1"/>
  <c r="H3249" i="2" a="1"/>
  <c r="H3249" i="2" s="1"/>
  <c r="H3248" i="2" a="1"/>
  <c r="H3248" i="2" s="1"/>
  <c r="H3247" i="2" a="1"/>
  <c r="H3247" i="2" s="1"/>
  <c r="H3246" i="2" a="1"/>
  <c r="H3246" i="2" s="1"/>
  <c r="H3245" i="2" a="1"/>
  <c r="H3245" i="2" s="1"/>
  <c r="H3244" i="2" a="1"/>
  <c r="H3244" i="2" s="1"/>
  <c r="H3243" i="2" a="1"/>
  <c r="H3243" i="2" s="1"/>
  <c r="H3242" i="2" a="1"/>
  <c r="H3242" i="2" s="1"/>
  <c r="H3241" i="2" a="1"/>
  <c r="H3241" i="2" s="1"/>
  <c r="H3240" i="2" a="1"/>
  <c r="H3240" i="2" s="1"/>
  <c r="H3239" i="2" a="1"/>
  <c r="H3239" i="2" s="1"/>
  <c r="H3238" i="2" a="1"/>
  <c r="H3238" i="2" s="1"/>
  <c r="H3237" i="2" a="1"/>
  <c r="H3237" i="2" s="1"/>
  <c r="H3236" i="2" a="1"/>
  <c r="H3236" i="2" s="1"/>
  <c r="H3235" i="2" a="1"/>
  <c r="H3235" i="2" s="1"/>
  <c r="H3234" i="2" a="1"/>
  <c r="H3234" i="2" s="1"/>
  <c r="H3233" i="2" a="1"/>
  <c r="H3233" i="2" s="1"/>
  <c r="H3232" i="2" a="1"/>
  <c r="H3232" i="2" s="1"/>
  <c r="H3231" i="2" a="1"/>
  <c r="H3231" i="2" s="1"/>
  <c r="H3230" i="2" a="1"/>
  <c r="H3230" i="2" s="1"/>
  <c r="H3229" i="2" a="1"/>
  <c r="H3229" i="2" s="1"/>
  <c r="H3228" i="2" a="1"/>
  <c r="H3228" i="2" s="1"/>
  <c r="H3227" i="2" a="1"/>
  <c r="H3227" i="2" s="1"/>
  <c r="H3226" i="2" a="1"/>
  <c r="H3226" i="2" s="1"/>
  <c r="H3225" i="2" a="1"/>
  <c r="H3225" i="2" s="1"/>
  <c r="H3224" i="2" a="1"/>
  <c r="H3224" i="2" s="1"/>
  <c r="H3223" i="2" a="1"/>
  <c r="H3223" i="2" s="1"/>
  <c r="H3222" i="2" a="1"/>
  <c r="H3222" i="2" s="1"/>
  <c r="H3221" i="2" a="1"/>
  <c r="H3221" i="2" s="1"/>
  <c r="H3220" i="2" a="1"/>
  <c r="H3220" i="2" s="1"/>
  <c r="H3219" i="2" a="1"/>
  <c r="H3219" i="2" s="1"/>
  <c r="H3218" i="2" a="1"/>
  <c r="H3218" i="2" s="1"/>
  <c r="H3217" i="2" a="1"/>
  <c r="H3217" i="2" s="1"/>
  <c r="H3216" i="2" a="1"/>
  <c r="H3216" i="2" s="1"/>
  <c r="H3215" i="2" a="1"/>
  <c r="H3215" i="2" s="1"/>
  <c r="H3214" i="2" a="1"/>
  <c r="H3214" i="2" s="1"/>
  <c r="H3213" i="2" a="1"/>
  <c r="H3213" i="2" s="1"/>
  <c r="H3212" i="2" a="1"/>
  <c r="H3212" i="2" s="1"/>
  <c r="H3211" i="2" a="1"/>
  <c r="H3211" i="2" s="1"/>
  <c r="H3210" i="2" a="1"/>
  <c r="H3210" i="2" s="1"/>
  <c r="H3209" i="2" a="1"/>
  <c r="H3209" i="2" s="1"/>
  <c r="H3208" i="2" a="1"/>
  <c r="H3208" i="2" s="1"/>
  <c r="H3207" i="2" a="1"/>
  <c r="H3207" i="2" s="1"/>
  <c r="H3206" i="2" a="1"/>
  <c r="H3206" i="2" s="1"/>
  <c r="H3205" i="2" a="1"/>
  <c r="H3205" i="2" s="1"/>
  <c r="H3204" i="2" a="1"/>
  <c r="H3204" i="2" s="1"/>
  <c r="H3203" i="2" a="1"/>
  <c r="H3203" i="2" s="1"/>
  <c r="H3202" i="2"/>
  <c r="H3202" i="2" a="1"/>
  <c r="H3201" i="2" a="1"/>
  <c r="H3201" i="2" s="1"/>
  <c r="H3200" i="2" a="1"/>
  <c r="H3200" i="2" s="1"/>
  <c r="H3199" i="2" a="1"/>
  <c r="H3199" i="2" s="1"/>
  <c r="H3198" i="2" a="1"/>
  <c r="H3198" i="2" s="1"/>
  <c r="H3197" i="2" a="1"/>
  <c r="H3197" i="2" s="1"/>
  <c r="H3196" i="2" a="1"/>
  <c r="H3196" i="2" s="1"/>
  <c r="H3195" i="2" a="1"/>
  <c r="H3195" i="2" s="1"/>
  <c r="H3194" i="2" a="1"/>
  <c r="H3194" i="2" s="1"/>
  <c r="H3193" i="2" a="1"/>
  <c r="H3193" i="2" s="1"/>
  <c r="H3192" i="2" a="1"/>
  <c r="H3192" i="2" s="1"/>
  <c r="H3191" i="2" a="1"/>
  <c r="H3191" i="2" s="1"/>
  <c r="H3190" i="2" a="1"/>
  <c r="H3190" i="2" s="1"/>
  <c r="H3189" i="2" a="1"/>
  <c r="H3189" i="2" s="1"/>
  <c r="H3188" i="2"/>
  <c r="H3188" i="2" a="1"/>
  <c r="H3187" i="2" a="1"/>
  <c r="H3187" i="2" s="1"/>
  <c r="H3186" i="2"/>
  <c r="H3186" i="2" a="1"/>
  <c r="H3185" i="2" a="1"/>
  <c r="H3185" i="2" s="1"/>
  <c r="H3184" i="2" a="1"/>
  <c r="H3184" i="2" s="1"/>
  <c r="H3183" i="2" a="1"/>
  <c r="H3183" i="2" s="1"/>
  <c r="H3182" i="2" a="1"/>
  <c r="H3182" i="2" s="1"/>
  <c r="H3181" i="2" a="1"/>
  <c r="H3181" i="2" s="1"/>
  <c r="H3180" i="2" a="1"/>
  <c r="H3180" i="2" s="1"/>
  <c r="H3179" i="2" a="1"/>
  <c r="H3179" i="2" s="1"/>
  <c r="H3178" i="2" a="1"/>
  <c r="H3178" i="2" s="1"/>
  <c r="H3177" i="2" a="1"/>
  <c r="H3177" i="2" s="1"/>
  <c r="H3176" i="2" a="1"/>
  <c r="H3176" i="2" s="1"/>
  <c r="H3175" i="2" a="1"/>
  <c r="H3175" i="2" s="1"/>
  <c r="H3174" i="2" a="1"/>
  <c r="H3174" i="2" s="1"/>
  <c r="H3173" i="2" a="1"/>
  <c r="H3173" i="2" s="1"/>
  <c r="H3172" i="2" a="1"/>
  <c r="H3172" i="2" s="1"/>
  <c r="H3171" i="2" a="1"/>
  <c r="H3171" i="2" s="1"/>
  <c r="H3170" i="2" a="1"/>
  <c r="H3170" i="2" s="1"/>
  <c r="H3169" i="2" a="1"/>
  <c r="H3169" i="2" s="1"/>
  <c r="H3168" i="2" a="1"/>
  <c r="H3168" i="2" s="1"/>
  <c r="H3167" i="2" a="1"/>
  <c r="H3167" i="2" s="1"/>
  <c r="H3166" i="2" a="1"/>
  <c r="H3166" i="2" s="1"/>
  <c r="H3165" i="2" a="1"/>
  <c r="H3165" i="2" s="1"/>
  <c r="H3164" i="2" a="1"/>
  <c r="H3164" i="2" s="1"/>
  <c r="H3163" i="2" a="1"/>
  <c r="H3163" i="2" s="1"/>
  <c r="H3162" i="2" a="1"/>
  <c r="H3162" i="2" s="1"/>
  <c r="H3161" i="2" a="1"/>
  <c r="H3161" i="2" s="1"/>
  <c r="H3160" i="2" a="1"/>
  <c r="H3160" i="2" s="1"/>
  <c r="H3159" i="2" a="1"/>
  <c r="H3159" i="2" s="1"/>
  <c r="H3158" i="2" a="1"/>
  <c r="H3158" i="2" s="1"/>
  <c r="H3157" i="2" a="1"/>
  <c r="H3157" i="2" s="1"/>
  <c r="H3156" i="2" a="1"/>
  <c r="H3156" i="2" s="1"/>
  <c r="H3155" i="2" a="1"/>
  <c r="H3155" i="2" s="1"/>
  <c r="H3154" i="2" a="1"/>
  <c r="H3154" i="2" s="1"/>
  <c r="H3153" i="2" a="1"/>
  <c r="H3153" i="2" s="1"/>
  <c r="H3152" i="2" a="1"/>
  <c r="H3152" i="2" s="1"/>
  <c r="H3151" i="2" a="1"/>
  <c r="H3151" i="2" s="1"/>
  <c r="H3150" i="2" a="1"/>
  <c r="H3150" i="2" s="1"/>
  <c r="H3149" i="2" a="1"/>
  <c r="H3149" i="2" s="1"/>
  <c r="H3148" i="2" a="1"/>
  <c r="H3148" i="2" s="1"/>
  <c r="H3147" i="2" a="1"/>
  <c r="H3147" i="2" s="1"/>
  <c r="H3146" i="2" a="1"/>
  <c r="H3146" i="2" s="1"/>
  <c r="H3145" i="2" a="1"/>
  <c r="H3145" i="2" s="1"/>
  <c r="H3144" i="2" a="1"/>
  <c r="H3144" i="2" s="1"/>
  <c r="H3143" i="2" a="1"/>
  <c r="H3143" i="2" s="1"/>
  <c r="H3142" i="2" a="1"/>
  <c r="H3142" i="2" s="1"/>
  <c r="H3141" i="2" a="1"/>
  <c r="H3141" i="2" s="1"/>
  <c r="H3140" i="2" a="1"/>
  <c r="H3140" i="2" s="1"/>
  <c r="H3139" i="2" a="1"/>
  <c r="H3139" i="2" s="1"/>
  <c r="H3138" i="2" a="1"/>
  <c r="H3138" i="2" s="1"/>
  <c r="H3137" i="2" a="1"/>
  <c r="H3137" i="2" s="1"/>
  <c r="H3136" i="2" a="1"/>
  <c r="H3136" i="2" s="1"/>
  <c r="H3135" i="2" a="1"/>
  <c r="H3135" i="2" s="1"/>
  <c r="H3134" i="2" a="1"/>
  <c r="H3134" i="2" s="1"/>
  <c r="H3133" i="2" a="1"/>
  <c r="H3133" i="2" s="1"/>
  <c r="H3132" i="2" a="1"/>
  <c r="H3132" i="2" s="1"/>
  <c r="H3131" i="2" a="1"/>
  <c r="H3131" i="2" s="1"/>
  <c r="H3130" i="2" a="1"/>
  <c r="H3130" i="2" s="1"/>
  <c r="H3129" i="2" a="1"/>
  <c r="H3129" i="2" s="1"/>
  <c r="H3128" i="2" a="1"/>
  <c r="H3128" i="2" s="1"/>
  <c r="H3127" i="2" a="1"/>
  <c r="H3127" i="2" s="1"/>
  <c r="H3126" i="2" a="1"/>
  <c r="H3126" i="2" s="1"/>
  <c r="H3125" i="2" a="1"/>
  <c r="H3125" i="2" s="1"/>
  <c r="H3124" i="2" a="1"/>
  <c r="H3124" i="2" s="1"/>
  <c r="H3123" i="2" a="1"/>
  <c r="H3123" i="2" s="1"/>
  <c r="H3122" i="2" a="1"/>
  <c r="H3122" i="2" s="1"/>
  <c r="H3121" i="2" a="1"/>
  <c r="H3121" i="2" s="1"/>
  <c r="H3120" i="2" a="1"/>
  <c r="H3120" i="2" s="1"/>
  <c r="H3119" i="2" a="1"/>
  <c r="H3119" i="2" s="1"/>
  <c r="H3118" i="2" a="1"/>
  <c r="H3118" i="2" s="1"/>
  <c r="H3117" i="2" a="1"/>
  <c r="H3117" i="2" s="1"/>
  <c r="H3116" i="2" a="1"/>
  <c r="H3116" i="2" s="1"/>
  <c r="H3115" i="2" a="1"/>
  <c r="H3115" i="2" s="1"/>
  <c r="H3114" i="2" a="1"/>
  <c r="H3114" i="2" s="1"/>
  <c r="H3113" i="2" a="1"/>
  <c r="H3113" i="2" s="1"/>
  <c r="H3112" i="2" a="1"/>
  <c r="H3112" i="2" s="1"/>
  <c r="H3111" i="2" a="1"/>
  <c r="H3111" i="2" s="1"/>
  <c r="H3110" i="2" a="1"/>
  <c r="H3110" i="2" s="1"/>
  <c r="H3109" i="2" a="1"/>
  <c r="H3109" i="2" s="1"/>
  <c r="H3108" i="2" a="1"/>
  <c r="H3108" i="2" s="1"/>
  <c r="H3107" i="2" a="1"/>
  <c r="H3107" i="2" s="1"/>
  <c r="H3106" i="2" a="1"/>
  <c r="H3106" i="2" s="1"/>
  <c r="H3105" i="2" a="1"/>
  <c r="H3105" i="2" s="1"/>
  <c r="H3104" i="2" a="1"/>
  <c r="H3104" i="2" s="1"/>
  <c r="H3103" i="2" a="1"/>
  <c r="H3103" i="2" s="1"/>
  <c r="H3102" i="2" a="1"/>
  <c r="H3102" i="2" s="1"/>
  <c r="H3101" i="2" a="1"/>
  <c r="H3101" i="2" s="1"/>
  <c r="H3100" i="2" a="1"/>
  <c r="H3100" i="2" s="1"/>
  <c r="H3099" i="2" a="1"/>
  <c r="H3099" i="2" s="1"/>
  <c r="H3098" i="2" a="1"/>
  <c r="H3098" i="2" s="1"/>
  <c r="H3097" i="2" a="1"/>
  <c r="H3097" i="2" s="1"/>
  <c r="H3096" i="2" a="1"/>
  <c r="H3096" i="2" s="1"/>
  <c r="H3095" i="2" a="1"/>
  <c r="H3095" i="2" s="1"/>
  <c r="H3094" i="2" a="1"/>
  <c r="H3094" i="2" s="1"/>
  <c r="H3093" i="2" a="1"/>
  <c r="H3093" i="2" s="1"/>
  <c r="H3092" i="2" a="1"/>
  <c r="H3092" i="2" s="1"/>
  <c r="H3091" i="2" a="1"/>
  <c r="H3091" i="2" s="1"/>
  <c r="H3090" i="2" a="1"/>
  <c r="H3090" i="2" s="1"/>
  <c r="H3089" i="2" a="1"/>
  <c r="H3089" i="2" s="1"/>
  <c r="H3088" i="2" a="1"/>
  <c r="H3088" i="2" s="1"/>
  <c r="H3087" i="2" a="1"/>
  <c r="H3087" i="2" s="1"/>
  <c r="H3086" i="2" a="1"/>
  <c r="H3086" i="2" s="1"/>
  <c r="H3085" i="2" a="1"/>
  <c r="H3085" i="2" s="1"/>
  <c r="H3084" i="2" a="1"/>
  <c r="H3084" i="2" s="1"/>
  <c r="H3083" i="2" a="1"/>
  <c r="H3083" i="2" s="1"/>
  <c r="H3082" i="2" a="1"/>
  <c r="H3082" i="2" s="1"/>
  <c r="H3081" i="2" a="1"/>
  <c r="H3081" i="2" s="1"/>
  <c r="H3080" i="2" a="1"/>
  <c r="H3080" i="2" s="1"/>
  <c r="H3079" i="2" a="1"/>
  <c r="H3079" i="2" s="1"/>
  <c r="H3078" i="2" a="1"/>
  <c r="H3078" i="2" s="1"/>
  <c r="H3077" i="2" a="1"/>
  <c r="H3077" i="2" s="1"/>
  <c r="H3076" i="2" a="1"/>
  <c r="H3076" i="2" s="1"/>
  <c r="H3075" i="2" a="1"/>
  <c r="H3075" i="2" s="1"/>
  <c r="H3074" i="2" a="1"/>
  <c r="H3074" i="2" s="1"/>
  <c r="H3073" i="2" a="1"/>
  <c r="H3073" i="2" s="1"/>
  <c r="H3072" i="2" a="1"/>
  <c r="H3072" i="2" s="1"/>
  <c r="H3071" i="2" a="1"/>
  <c r="H3071" i="2" s="1"/>
  <c r="H3070" i="2" a="1"/>
  <c r="H3070" i="2" s="1"/>
  <c r="H3069" i="2" a="1"/>
  <c r="H3069" i="2" s="1"/>
  <c r="H3068" i="2" a="1"/>
  <c r="H3068" i="2" s="1"/>
  <c r="H3067" i="2" a="1"/>
  <c r="H3067" i="2" s="1"/>
  <c r="H3066" i="2" a="1"/>
  <c r="H3066" i="2" s="1"/>
  <c r="H3065" i="2" a="1"/>
  <c r="H3065" i="2" s="1"/>
  <c r="H3064" i="2" a="1"/>
  <c r="H3064" i="2" s="1"/>
  <c r="H3063" i="2" a="1"/>
  <c r="H3063" i="2" s="1"/>
  <c r="H3062" i="2" a="1"/>
  <c r="H3062" i="2" s="1"/>
  <c r="H3061" i="2" a="1"/>
  <c r="H3061" i="2" s="1"/>
  <c r="H3060" i="2" a="1"/>
  <c r="H3060" i="2" s="1"/>
  <c r="H3059" i="2" a="1"/>
  <c r="H3059" i="2" s="1"/>
  <c r="H3058" i="2" a="1"/>
  <c r="H3058" i="2" s="1"/>
  <c r="H3057" i="2" a="1"/>
  <c r="H3057" i="2" s="1"/>
  <c r="H3056" i="2" a="1"/>
  <c r="H3056" i="2" s="1"/>
  <c r="H3055" i="2" a="1"/>
  <c r="H3055" i="2" s="1"/>
  <c r="H3054" i="2" a="1"/>
  <c r="H3054" i="2" s="1"/>
  <c r="H3053" i="2" a="1"/>
  <c r="H3053" i="2" s="1"/>
  <c r="H3052" i="2" a="1"/>
  <c r="H3052" i="2" s="1"/>
  <c r="H3051" i="2" a="1"/>
  <c r="H3051" i="2" s="1"/>
  <c r="H3050" i="2" a="1"/>
  <c r="H3050" i="2" s="1"/>
  <c r="H3049" i="2" a="1"/>
  <c r="H3049" i="2" s="1"/>
  <c r="H3048" i="2" a="1"/>
  <c r="H3048" i="2" s="1"/>
  <c r="H3047" i="2" a="1"/>
  <c r="H3047" i="2" s="1"/>
  <c r="H3046" i="2" a="1"/>
  <c r="H3046" i="2" s="1"/>
  <c r="H3045" i="2" a="1"/>
  <c r="H3045" i="2" s="1"/>
  <c r="H3044" i="2" a="1"/>
  <c r="H3044" i="2" s="1"/>
  <c r="H3043" i="2" a="1"/>
  <c r="H3043" i="2" s="1"/>
  <c r="H3042" i="2" a="1"/>
  <c r="H3042" i="2" s="1"/>
  <c r="H3041" i="2" a="1"/>
  <c r="H3041" i="2" s="1"/>
  <c r="H3040" i="2" a="1"/>
  <c r="H3040" i="2" s="1"/>
  <c r="H3039" i="2" a="1"/>
  <c r="H3039" i="2" s="1"/>
  <c r="H3038" i="2" a="1"/>
  <c r="H3038" i="2" s="1"/>
  <c r="H3037" i="2" a="1"/>
  <c r="H3037" i="2" s="1"/>
  <c r="H3036" i="2" a="1"/>
  <c r="H3036" i="2" s="1"/>
  <c r="H3035" i="2" a="1"/>
  <c r="H3035" i="2" s="1"/>
  <c r="H3034" i="2" a="1"/>
  <c r="H3034" i="2" s="1"/>
  <c r="H3033" i="2" a="1"/>
  <c r="H3033" i="2" s="1"/>
  <c r="H3032" i="2" a="1"/>
  <c r="H3032" i="2" s="1"/>
  <c r="H3031" i="2" a="1"/>
  <c r="H3031" i="2" s="1"/>
  <c r="H3030" i="2" a="1"/>
  <c r="H3030" i="2" s="1"/>
  <c r="H3029" i="2" a="1"/>
  <c r="H3029" i="2" s="1"/>
  <c r="H3028" i="2" a="1"/>
  <c r="H3028" i="2" s="1"/>
  <c r="H3027" i="2" a="1"/>
  <c r="H3027" i="2" s="1"/>
  <c r="H3026" i="2" a="1"/>
  <c r="H3026" i="2" s="1"/>
  <c r="H3025" i="2" a="1"/>
  <c r="H3025" i="2" s="1"/>
  <c r="H3024" i="2" a="1"/>
  <c r="H3024" i="2" s="1"/>
  <c r="H3023" i="2" a="1"/>
  <c r="H3023" i="2" s="1"/>
  <c r="H3022" i="2" a="1"/>
  <c r="H3022" i="2" s="1"/>
  <c r="H3021" i="2" a="1"/>
  <c r="H3021" i="2" s="1"/>
  <c r="H3020" i="2" a="1"/>
  <c r="H3020" i="2" s="1"/>
  <c r="H3019" i="2" a="1"/>
  <c r="H3019" i="2" s="1"/>
  <c r="H3018" i="2" a="1"/>
  <c r="H3018" i="2" s="1"/>
  <c r="H3017" i="2" a="1"/>
  <c r="H3017" i="2" s="1"/>
  <c r="H3016" i="2" a="1"/>
  <c r="H3016" i="2" s="1"/>
  <c r="H3015" i="2" a="1"/>
  <c r="H3015" i="2" s="1"/>
  <c r="H3014" i="2" a="1"/>
  <c r="H3014" i="2" s="1"/>
  <c r="H3013" i="2" a="1"/>
  <c r="H3013" i="2" s="1"/>
  <c r="H3012" i="2" a="1"/>
  <c r="H3012" i="2" s="1"/>
  <c r="H3011" i="2" a="1"/>
  <c r="H3011" i="2" s="1"/>
  <c r="H3010" i="2" a="1"/>
  <c r="H3010" i="2" s="1"/>
  <c r="H3009" i="2" a="1"/>
  <c r="H3009" i="2" s="1"/>
  <c r="H3008" i="2" a="1"/>
  <c r="H3008" i="2" s="1"/>
  <c r="H3007" i="2" a="1"/>
  <c r="H3007" i="2" s="1"/>
  <c r="H3006" i="2" a="1"/>
  <c r="H3006" i="2" s="1"/>
  <c r="H3005" i="2" a="1"/>
  <c r="H3005" i="2" s="1"/>
  <c r="H3004" i="2" a="1"/>
  <c r="H3004" i="2" s="1"/>
  <c r="H3003" i="2" a="1"/>
  <c r="H3003" i="2" s="1"/>
  <c r="H3002" i="2" a="1"/>
  <c r="H3002" i="2" s="1"/>
  <c r="H3001" i="2" a="1"/>
  <c r="H3001" i="2" s="1"/>
  <c r="H3000" i="2" a="1"/>
  <c r="H3000" i="2" s="1"/>
  <c r="H2999" i="2" a="1"/>
  <c r="H2999" i="2" s="1"/>
  <c r="H2998" i="2" a="1"/>
  <c r="H2998" i="2" s="1"/>
  <c r="H2997" i="2" a="1"/>
  <c r="H2997" i="2" s="1"/>
  <c r="H2996" i="2" a="1"/>
  <c r="H2996" i="2" s="1"/>
  <c r="H2995" i="2" a="1"/>
  <c r="H2995" i="2" s="1"/>
  <c r="H2994" i="2" a="1"/>
  <c r="H2994" i="2" s="1"/>
  <c r="H2993" i="2" a="1"/>
  <c r="H2993" i="2" s="1"/>
  <c r="H2992" i="2" a="1"/>
  <c r="H2992" i="2" s="1"/>
  <c r="H2991" i="2" a="1"/>
  <c r="H2991" i="2" s="1"/>
  <c r="H2990" i="2" a="1"/>
  <c r="H2990" i="2" s="1"/>
  <c r="H2989" i="2" a="1"/>
  <c r="H2989" i="2" s="1"/>
  <c r="H2988" i="2" a="1"/>
  <c r="H2988" i="2" s="1"/>
  <c r="H2987" i="2" a="1"/>
  <c r="H2987" i="2" s="1"/>
  <c r="H2986" i="2" a="1"/>
  <c r="H2986" i="2" s="1"/>
  <c r="H2985" i="2" a="1"/>
  <c r="H2985" i="2" s="1"/>
  <c r="H2984" i="2" a="1"/>
  <c r="H2984" i="2" s="1"/>
  <c r="H2983" i="2" a="1"/>
  <c r="H2983" i="2" s="1"/>
  <c r="H2982" i="2" a="1"/>
  <c r="H2982" i="2" s="1"/>
  <c r="H2981" i="2" a="1"/>
  <c r="H2981" i="2" s="1"/>
  <c r="H2980" i="2" a="1"/>
  <c r="H2980" i="2" s="1"/>
  <c r="H2979" i="2" a="1"/>
  <c r="H2979" i="2" s="1"/>
  <c r="H2978" i="2" a="1"/>
  <c r="H2978" i="2" s="1"/>
  <c r="H2977" i="2" a="1"/>
  <c r="H2977" i="2" s="1"/>
  <c r="H2976" i="2" a="1"/>
  <c r="H2976" i="2" s="1"/>
  <c r="H2975" i="2" a="1"/>
  <c r="H2975" i="2" s="1"/>
  <c r="H2974" i="2" a="1"/>
  <c r="H2974" i="2" s="1"/>
  <c r="H2973" i="2" a="1"/>
  <c r="H2973" i="2" s="1"/>
  <c r="H2972" i="2" a="1"/>
  <c r="H2972" i="2" s="1"/>
  <c r="H2971" i="2" a="1"/>
  <c r="H2971" i="2" s="1"/>
  <c r="H2970" i="2" a="1"/>
  <c r="H2970" i="2" s="1"/>
  <c r="H2969" i="2" a="1"/>
  <c r="H2969" i="2" s="1"/>
  <c r="H2968" i="2" a="1"/>
  <c r="H2968" i="2" s="1"/>
  <c r="H2967" i="2" a="1"/>
  <c r="H2967" i="2" s="1"/>
  <c r="H2966" i="2" a="1"/>
  <c r="H2966" i="2" s="1"/>
  <c r="H2965" i="2" a="1"/>
  <c r="H2965" i="2" s="1"/>
  <c r="H2964" i="2" a="1"/>
  <c r="H2964" i="2" s="1"/>
  <c r="H2963" i="2" a="1"/>
  <c r="H2963" i="2" s="1"/>
  <c r="H2962" i="2" a="1"/>
  <c r="H2962" i="2" s="1"/>
  <c r="H2961" i="2" a="1"/>
  <c r="H2961" i="2" s="1"/>
  <c r="H2960" i="2" a="1"/>
  <c r="H2960" i="2" s="1"/>
  <c r="H2959" i="2" a="1"/>
  <c r="H2959" i="2" s="1"/>
  <c r="H2958" i="2" a="1"/>
  <c r="H2958" i="2" s="1"/>
  <c r="H2957" i="2" a="1"/>
  <c r="H2957" i="2" s="1"/>
  <c r="H2956" i="2" a="1"/>
  <c r="H2956" i="2" s="1"/>
  <c r="H2955" i="2" a="1"/>
  <c r="H2955" i="2" s="1"/>
  <c r="H2954" i="2" a="1"/>
  <c r="H2954" i="2" s="1"/>
  <c r="H2953" i="2" a="1"/>
  <c r="H2953" i="2" s="1"/>
  <c r="H2952" i="2" a="1"/>
  <c r="H2952" i="2" s="1"/>
  <c r="H2951" i="2" a="1"/>
  <c r="H2951" i="2" s="1"/>
  <c r="H2950" i="2" a="1"/>
  <c r="H2950" i="2" s="1"/>
  <c r="H2949" i="2" a="1"/>
  <c r="H2949" i="2" s="1"/>
  <c r="H2948" i="2" a="1"/>
  <c r="H2948" i="2" s="1"/>
  <c r="H2947" i="2" a="1"/>
  <c r="H2947" i="2" s="1"/>
  <c r="H2946" i="2" a="1"/>
  <c r="H2946" i="2" s="1"/>
  <c r="H2945" i="2" a="1"/>
  <c r="H2945" i="2" s="1"/>
  <c r="H2944" i="2" a="1"/>
  <c r="H2944" i="2" s="1"/>
  <c r="H2943" i="2" a="1"/>
  <c r="H2943" i="2" s="1"/>
  <c r="H2942" i="2"/>
  <c r="H2942" i="2" a="1"/>
  <c r="H2941" i="2" a="1"/>
  <c r="H2941" i="2" s="1"/>
  <c r="H2940" i="2"/>
  <c r="H2940" i="2" a="1"/>
  <c r="H2939" i="2" a="1"/>
  <c r="H2939" i="2" s="1"/>
  <c r="H2938" i="2" a="1"/>
  <c r="H2938" i="2" s="1"/>
  <c r="H2937" i="2" a="1"/>
  <c r="H2937" i="2" s="1"/>
  <c r="H2936" i="2" a="1"/>
  <c r="H2936" i="2" s="1"/>
  <c r="H2935" i="2" a="1"/>
  <c r="H2935" i="2" s="1"/>
  <c r="H2934" i="2" a="1"/>
  <c r="H2934" i="2" s="1"/>
  <c r="H2933" i="2" a="1"/>
  <c r="H2933" i="2" s="1"/>
  <c r="H2932" i="2" a="1"/>
  <c r="H2932" i="2" s="1"/>
  <c r="H2931" i="2" a="1"/>
  <c r="H2931" i="2" s="1"/>
  <c r="H2930" i="2" a="1"/>
  <c r="H2930" i="2" s="1"/>
  <c r="H2929" i="2" a="1"/>
  <c r="H2929" i="2" s="1"/>
  <c r="H2928" i="2" a="1"/>
  <c r="H2928" i="2" s="1"/>
  <c r="H2927" i="2" a="1"/>
  <c r="H2927" i="2" s="1"/>
  <c r="H2926" i="2" a="1"/>
  <c r="H2926" i="2" s="1"/>
  <c r="H2925" i="2" a="1"/>
  <c r="H2925" i="2" s="1"/>
  <c r="H2924" i="2" a="1"/>
  <c r="H2924" i="2" s="1"/>
  <c r="H2923" i="2" a="1"/>
  <c r="H2923" i="2" s="1"/>
  <c r="H2922" i="2" a="1"/>
  <c r="H2922" i="2" s="1"/>
  <c r="H2921" i="2" a="1"/>
  <c r="H2921" i="2" s="1"/>
  <c r="H2920" i="2" a="1"/>
  <c r="H2920" i="2" s="1"/>
  <c r="H2919" i="2" a="1"/>
  <c r="H2919" i="2" s="1"/>
  <c r="H2918" i="2" a="1"/>
  <c r="H2918" i="2" s="1"/>
  <c r="H2917" i="2" a="1"/>
  <c r="H2917" i="2" s="1"/>
  <c r="H2916" i="2" a="1"/>
  <c r="H2916" i="2" s="1"/>
  <c r="H2915" i="2" a="1"/>
  <c r="H2915" i="2" s="1"/>
  <c r="H2914" i="2" a="1"/>
  <c r="H2914" i="2" s="1"/>
  <c r="H2913" i="2" a="1"/>
  <c r="H2913" i="2" s="1"/>
  <c r="H2912" i="2" a="1"/>
  <c r="H2912" i="2" s="1"/>
  <c r="H2911" i="2" a="1"/>
  <c r="H2911" i="2" s="1"/>
  <c r="H2910" i="2" a="1"/>
  <c r="H2910" i="2" s="1"/>
  <c r="H2909" i="2" a="1"/>
  <c r="H2909" i="2" s="1"/>
  <c r="H2908" i="2" a="1"/>
  <c r="H2908" i="2" s="1"/>
  <c r="H2907" i="2" a="1"/>
  <c r="H2907" i="2" s="1"/>
  <c r="H2906" i="2" a="1"/>
  <c r="H2906" i="2" s="1"/>
  <c r="H2905" i="2" a="1"/>
  <c r="H2905" i="2" s="1"/>
  <c r="H2904" i="2" a="1"/>
  <c r="H2904" i="2" s="1"/>
  <c r="H2903" i="2" a="1"/>
  <c r="H2903" i="2" s="1"/>
  <c r="H2902" i="2" a="1"/>
  <c r="H2902" i="2" s="1"/>
  <c r="H2901" i="2" a="1"/>
  <c r="H2901" i="2" s="1"/>
  <c r="H2900" i="2" a="1"/>
  <c r="H2900" i="2" s="1"/>
  <c r="H2899" i="2" a="1"/>
  <c r="H2899" i="2" s="1"/>
  <c r="H2898" i="2" a="1"/>
  <c r="H2898" i="2" s="1"/>
  <c r="H2897" i="2" a="1"/>
  <c r="H2897" i="2" s="1"/>
  <c r="H2896" i="2" a="1"/>
  <c r="H2896" i="2" s="1"/>
  <c r="H2895" i="2" a="1"/>
  <c r="H2895" i="2" s="1"/>
  <c r="H2894" i="2" a="1"/>
  <c r="H2894" i="2" s="1"/>
  <c r="H2893" i="2" a="1"/>
  <c r="H2893" i="2" s="1"/>
  <c r="H2892" i="2" a="1"/>
  <c r="H2892" i="2" s="1"/>
  <c r="H2891" i="2" a="1"/>
  <c r="H2891" i="2" s="1"/>
  <c r="H2890" i="2" a="1"/>
  <c r="H2890" i="2" s="1"/>
  <c r="H2889" i="2" a="1"/>
  <c r="H2889" i="2" s="1"/>
  <c r="H2888" i="2" a="1"/>
  <c r="H2888" i="2" s="1"/>
  <c r="H2887" i="2" a="1"/>
  <c r="H2887" i="2" s="1"/>
  <c r="H2886" i="2" a="1"/>
  <c r="H2886" i="2" s="1"/>
  <c r="H2885" i="2" a="1"/>
  <c r="H2885" i="2" s="1"/>
  <c r="H2884" i="2" a="1"/>
  <c r="H2884" i="2" s="1"/>
  <c r="H2883" i="2" a="1"/>
  <c r="H2883" i="2" s="1"/>
  <c r="H2882" i="2" a="1"/>
  <c r="H2882" i="2" s="1"/>
  <c r="H2881" i="2" a="1"/>
  <c r="H2881" i="2" s="1"/>
  <c r="H2880" i="2" a="1"/>
  <c r="H2880" i="2" s="1"/>
  <c r="H2879" i="2" a="1"/>
  <c r="H2879" i="2" s="1"/>
  <c r="H2878" i="2" a="1"/>
  <c r="H2878" i="2" s="1"/>
  <c r="H2877" i="2" a="1"/>
  <c r="H2877" i="2" s="1"/>
  <c r="H2876" i="2" a="1"/>
  <c r="H2876" i="2" s="1"/>
  <c r="H2875" i="2" a="1"/>
  <c r="H2875" i="2" s="1"/>
  <c r="H2874" i="2" a="1"/>
  <c r="H2874" i="2" s="1"/>
  <c r="H2873" i="2" a="1"/>
  <c r="H2873" i="2" s="1"/>
  <c r="H2872" i="2" a="1"/>
  <c r="H2872" i="2" s="1"/>
  <c r="H2871" i="2" a="1"/>
  <c r="H2871" i="2" s="1"/>
  <c r="H2870" i="2" a="1"/>
  <c r="H2870" i="2" s="1"/>
  <c r="H2869" i="2" a="1"/>
  <c r="H2869" i="2" s="1"/>
  <c r="H2868" i="2" a="1"/>
  <c r="H2868" i="2" s="1"/>
  <c r="H2867" i="2" a="1"/>
  <c r="H2867" i="2" s="1"/>
  <c r="H2866" i="2" a="1"/>
  <c r="H2866" i="2" s="1"/>
  <c r="H2865" i="2" a="1"/>
  <c r="H2865" i="2" s="1"/>
  <c r="H2864" i="2" a="1"/>
  <c r="H2864" i="2" s="1"/>
  <c r="H2863" i="2" a="1"/>
  <c r="H2863" i="2" s="1"/>
  <c r="H2862" i="2" a="1"/>
  <c r="H2862" i="2" s="1"/>
  <c r="H2861" i="2" a="1"/>
  <c r="H2861" i="2" s="1"/>
  <c r="H2860" i="2" a="1"/>
  <c r="H2860" i="2" s="1"/>
  <c r="H2859" i="2" a="1"/>
  <c r="H2859" i="2" s="1"/>
  <c r="H2858" i="2" a="1"/>
  <c r="H2858" i="2" s="1"/>
  <c r="H2857" i="2" a="1"/>
  <c r="H2857" i="2" s="1"/>
  <c r="H2856" i="2" a="1"/>
  <c r="H2856" i="2" s="1"/>
  <c r="H2855" i="2" a="1"/>
  <c r="H2855" i="2" s="1"/>
  <c r="H2854" i="2" a="1"/>
  <c r="H2854" i="2" s="1"/>
  <c r="H2853" i="2" a="1"/>
  <c r="H2853" i="2" s="1"/>
  <c r="H2852" i="2" a="1"/>
  <c r="H2852" i="2" s="1"/>
  <c r="H2851" i="2" a="1"/>
  <c r="H2851" i="2" s="1"/>
  <c r="H2850" i="2" a="1"/>
  <c r="H2850" i="2" s="1"/>
  <c r="H2849" i="2" a="1"/>
  <c r="H2849" i="2" s="1"/>
  <c r="H2848" i="2" a="1"/>
  <c r="H2848" i="2" s="1"/>
  <c r="H2847" i="2" a="1"/>
  <c r="H2847" i="2" s="1"/>
  <c r="H2846" i="2" a="1"/>
  <c r="H2846" i="2" s="1"/>
  <c r="H2845" i="2" a="1"/>
  <c r="H2845" i="2" s="1"/>
  <c r="H2844" i="2" a="1"/>
  <c r="H2844" i="2" s="1"/>
  <c r="H2843" i="2" a="1"/>
  <c r="H2843" i="2" s="1"/>
  <c r="H2842" i="2" a="1"/>
  <c r="H2842" i="2" s="1"/>
  <c r="H2841" i="2" a="1"/>
  <c r="H2841" i="2" s="1"/>
  <c r="H2840" i="2" a="1"/>
  <c r="H2840" i="2" s="1"/>
  <c r="H2839" i="2" a="1"/>
  <c r="H2839" i="2" s="1"/>
  <c r="H2838" i="2" a="1"/>
  <c r="H2838" i="2" s="1"/>
  <c r="H2837" i="2" a="1"/>
  <c r="H2837" i="2" s="1"/>
  <c r="H2836" i="2" a="1"/>
  <c r="H2836" i="2" s="1"/>
  <c r="H2835" i="2" a="1"/>
  <c r="H2835" i="2" s="1"/>
  <c r="H2834" i="2" a="1"/>
  <c r="H2834" i="2" s="1"/>
  <c r="H2833" i="2" a="1"/>
  <c r="H2833" i="2" s="1"/>
  <c r="H2832" i="2" a="1"/>
  <c r="H2832" i="2" s="1"/>
  <c r="H2831" i="2" a="1"/>
  <c r="H2831" i="2" s="1"/>
  <c r="H2830" i="2" a="1"/>
  <c r="H2830" i="2" s="1"/>
  <c r="H2829" i="2" a="1"/>
  <c r="H2829" i="2" s="1"/>
  <c r="H2828" i="2" a="1"/>
  <c r="H2828" i="2" s="1"/>
  <c r="H2827" i="2" a="1"/>
  <c r="H2827" i="2" s="1"/>
  <c r="H2826" i="2" a="1"/>
  <c r="H2826" i="2" s="1"/>
  <c r="H2825" i="2" a="1"/>
  <c r="H2825" i="2" s="1"/>
  <c r="H2824" i="2" a="1"/>
  <c r="H2824" i="2" s="1"/>
  <c r="H2823" i="2" a="1"/>
  <c r="H2823" i="2" s="1"/>
  <c r="H2822" i="2" a="1"/>
  <c r="H2822" i="2" s="1"/>
  <c r="H2821" i="2" a="1"/>
  <c r="H2821" i="2" s="1"/>
  <c r="H2820" i="2" a="1"/>
  <c r="H2820" i="2" s="1"/>
  <c r="H2819" i="2" a="1"/>
  <c r="H2819" i="2" s="1"/>
  <c r="H2818" i="2" a="1"/>
  <c r="H2818" i="2" s="1"/>
  <c r="H2817" i="2" a="1"/>
  <c r="H2817" i="2" s="1"/>
  <c r="H2816" i="2" a="1"/>
  <c r="H2816" i="2" s="1"/>
  <c r="H2815" i="2" a="1"/>
  <c r="H2815" i="2" s="1"/>
  <c r="H2814" i="2" a="1"/>
  <c r="H2814" i="2" s="1"/>
  <c r="H2813" i="2" a="1"/>
  <c r="H2813" i="2" s="1"/>
  <c r="H2812" i="2" a="1"/>
  <c r="H2812" i="2" s="1"/>
  <c r="H2811" i="2" a="1"/>
  <c r="H2811" i="2" s="1"/>
  <c r="H2810" i="2" a="1"/>
  <c r="H2810" i="2" s="1"/>
  <c r="H2809" i="2" a="1"/>
  <c r="H2809" i="2" s="1"/>
  <c r="H2808" i="2" a="1"/>
  <c r="H2808" i="2" s="1"/>
  <c r="H2807" i="2" a="1"/>
  <c r="H2807" i="2" s="1"/>
  <c r="H2806" i="2" a="1"/>
  <c r="H2806" i="2" s="1"/>
  <c r="H2805" i="2" a="1"/>
  <c r="H2805" i="2" s="1"/>
  <c r="H2804" i="2" a="1"/>
  <c r="H2804" i="2" s="1"/>
  <c r="H2803" i="2" a="1"/>
  <c r="H2803" i="2" s="1"/>
  <c r="H2802" i="2" a="1"/>
  <c r="H2802" i="2" s="1"/>
  <c r="H2801" i="2" a="1"/>
  <c r="H2801" i="2" s="1"/>
  <c r="H2800" i="2" a="1"/>
  <c r="H2800" i="2" s="1"/>
  <c r="H2799" i="2" a="1"/>
  <c r="H2799" i="2" s="1"/>
  <c r="H2798" i="2" a="1"/>
  <c r="H2798" i="2" s="1"/>
  <c r="H2797" i="2" a="1"/>
  <c r="H2797" i="2" s="1"/>
  <c r="H2796" i="2" a="1"/>
  <c r="H2796" i="2" s="1"/>
  <c r="H2795" i="2" a="1"/>
  <c r="H2795" i="2" s="1"/>
  <c r="H2794" i="2" a="1"/>
  <c r="H2794" i="2" s="1"/>
  <c r="H2793" i="2" a="1"/>
  <c r="H2793" i="2" s="1"/>
  <c r="H2792" i="2" a="1"/>
  <c r="H2792" i="2" s="1"/>
  <c r="H2791" i="2" a="1"/>
  <c r="H2791" i="2" s="1"/>
  <c r="H2790" i="2" a="1"/>
  <c r="H2790" i="2" s="1"/>
  <c r="H2789" i="2" a="1"/>
  <c r="H2789" i="2" s="1"/>
  <c r="H2788" i="2" a="1"/>
  <c r="H2788" i="2" s="1"/>
  <c r="H2787" i="2" a="1"/>
  <c r="H2787" i="2" s="1"/>
  <c r="H2786" i="2" a="1"/>
  <c r="H2786" i="2" s="1"/>
  <c r="H2785" i="2" a="1"/>
  <c r="H2785" i="2" s="1"/>
  <c r="H2784" i="2" a="1"/>
  <c r="H2784" i="2" s="1"/>
  <c r="H2783" i="2" a="1"/>
  <c r="H2783" i="2" s="1"/>
  <c r="H2782" i="2" a="1"/>
  <c r="H2782" i="2" s="1"/>
  <c r="H2781" i="2" a="1"/>
  <c r="H2781" i="2" s="1"/>
  <c r="H2780" i="2" a="1"/>
  <c r="H2780" i="2" s="1"/>
  <c r="H2779" i="2" a="1"/>
  <c r="H2779" i="2" s="1"/>
  <c r="H2778" i="2" a="1"/>
  <c r="H2778" i="2" s="1"/>
  <c r="H2777" i="2" a="1"/>
  <c r="H2777" i="2" s="1"/>
  <c r="H2776" i="2" a="1"/>
  <c r="H2776" i="2" s="1"/>
  <c r="H2775" i="2" a="1"/>
  <c r="H2775" i="2" s="1"/>
  <c r="H2774" i="2" a="1"/>
  <c r="H2774" i="2" s="1"/>
  <c r="H2773" i="2" a="1"/>
  <c r="H2773" i="2" s="1"/>
  <c r="H2772" i="2" a="1"/>
  <c r="H2772" i="2" s="1"/>
  <c r="H2771" i="2" a="1"/>
  <c r="H2771" i="2" s="1"/>
  <c r="H2770" i="2" a="1"/>
  <c r="H2770" i="2" s="1"/>
  <c r="H2769" i="2" a="1"/>
  <c r="H2769" i="2" s="1"/>
  <c r="H2768" i="2" a="1"/>
  <c r="H2768" i="2" s="1"/>
  <c r="H2767" i="2" a="1"/>
  <c r="H2767" i="2" s="1"/>
  <c r="H2766" i="2" a="1"/>
  <c r="H2766" i="2" s="1"/>
  <c r="H2765" i="2" a="1"/>
  <c r="H2765" i="2" s="1"/>
  <c r="H2764" i="2" a="1"/>
  <c r="H2764" i="2" s="1"/>
  <c r="H2763" i="2" a="1"/>
  <c r="H2763" i="2" s="1"/>
  <c r="H2762" i="2" a="1"/>
  <c r="H2762" i="2" s="1"/>
  <c r="H2761" i="2" a="1"/>
  <c r="H2761" i="2" s="1"/>
  <c r="H2760" i="2" a="1"/>
  <c r="H2760" i="2" s="1"/>
  <c r="H2759" i="2" a="1"/>
  <c r="H2759" i="2" s="1"/>
  <c r="H2758" i="2" a="1"/>
  <c r="H2758" i="2" s="1"/>
  <c r="H2757" i="2" a="1"/>
  <c r="H2757" i="2" s="1"/>
  <c r="H2756" i="2" a="1"/>
  <c r="H2756" i="2" s="1"/>
  <c r="H2755" i="2" a="1"/>
  <c r="H2755" i="2" s="1"/>
  <c r="H2754" i="2" a="1"/>
  <c r="H2754" i="2" s="1"/>
  <c r="H2753" i="2" a="1"/>
  <c r="H2753" i="2" s="1"/>
  <c r="H2752" i="2" a="1"/>
  <c r="H2752" i="2" s="1"/>
  <c r="H2751" i="2" a="1"/>
  <c r="H2751" i="2" s="1"/>
  <c r="H2750" i="2" a="1"/>
  <c r="H2750" i="2" s="1"/>
  <c r="H2749" i="2" a="1"/>
  <c r="H2749" i="2" s="1"/>
  <c r="H2748" i="2" a="1"/>
  <c r="H2748" i="2" s="1"/>
  <c r="H2747" i="2" a="1"/>
  <c r="H2747" i="2" s="1"/>
  <c r="H2746" i="2" a="1"/>
  <c r="H2746" i="2" s="1"/>
  <c r="H2745" i="2" a="1"/>
  <c r="H2745" i="2" s="1"/>
  <c r="H2744" i="2" a="1"/>
  <c r="H2744" i="2" s="1"/>
  <c r="H2743" i="2" a="1"/>
  <c r="H2743" i="2" s="1"/>
  <c r="H2742" i="2" a="1"/>
  <c r="H2742" i="2" s="1"/>
  <c r="H2741" i="2" a="1"/>
  <c r="H2741" i="2" s="1"/>
  <c r="H2740" i="2" a="1"/>
  <c r="H2740" i="2" s="1"/>
  <c r="H2739" i="2" a="1"/>
  <c r="H2739" i="2" s="1"/>
  <c r="H2738" i="2" a="1"/>
  <c r="H2738" i="2" s="1"/>
  <c r="H2737" i="2" a="1"/>
  <c r="H2737" i="2" s="1"/>
  <c r="H2736" i="2" a="1"/>
  <c r="H2736" i="2" s="1"/>
  <c r="H2735" i="2" a="1"/>
  <c r="H2735" i="2" s="1"/>
  <c r="H2734" i="2" a="1"/>
  <c r="H2734" i="2" s="1"/>
  <c r="H2733" i="2" a="1"/>
  <c r="H2733" i="2" s="1"/>
  <c r="H2732" i="2" a="1"/>
  <c r="H2732" i="2" s="1"/>
  <c r="H2731" i="2" a="1"/>
  <c r="H2731" i="2" s="1"/>
  <c r="H2730" i="2" a="1"/>
  <c r="H2730" i="2" s="1"/>
  <c r="H2729" i="2" a="1"/>
  <c r="H2729" i="2" s="1"/>
  <c r="H2728" i="2" a="1"/>
  <c r="H2728" i="2" s="1"/>
  <c r="H2727" i="2" a="1"/>
  <c r="H2727" i="2" s="1"/>
  <c r="H2726" i="2" a="1"/>
  <c r="H2726" i="2" s="1"/>
  <c r="H2725" i="2" a="1"/>
  <c r="H2725" i="2" s="1"/>
  <c r="H2724" i="2" a="1"/>
  <c r="H2724" i="2" s="1"/>
  <c r="H2723" i="2" a="1"/>
  <c r="H2723" i="2" s="1"/>
  <c r="H2722" i="2" a="1"/>
  <c r="H2722" i="2" s="1"/>
  <c r="H2721" i="2" a="1"/>
  <c r="H2721" i="2" s="1"/>
  <c r="H2720" i="2" a="1"/>
  <c r="H2720" i="2" s="1"/>
  <c r="H2719" i="2" a="1"/>
  <c r="H2719" i="2" s="1"/>
  <c r="H2718" i="2" a="1"/>
  <c r="H2718" i="2" s="1"/>
  <c r="H2717" i="2" a="1"/>
  <c r="H2717" i="2" s="1"/>
  <c r="H2716" i="2" a="1"/>
  <c r="H2716" i="2" s="1"/>
  <c r="H2715" i="2" a="1"/>
  <c r="H2715" i="2" s="1"/>
  <c r="H2714" i="2" a="1"/>
  <c r="H2714" i="2" s="1"/>
  <c r="H2713" i="2" a="1"/>
  <c r="H2713" i="2" s="1"/>
  <c r="H2712" i="2" a="1"/>
  <c r="H2712" i="2" s="1"/>
  <c r="H2711" i="2" a="1"/>
  <c r="H2711" i="2" s="1"/>
  <c r="H2710" i="2" a="1"/>
  <c r="H2710" i="2" s="1"/>
  <c r="H2709" i="2" a="1"/>
  <c r="H2709" i="2" s="1"/>
  <c r="H2708" i="2" a="1"/>
  <c r="H2708" i="2" s="1"/>
  <c r="H2707" i="2" a="1"/>
  <c r="H2707" i="2" s="1"/>
  <c r="H2706" i="2" a="1"/>
  <c r="H2706" i="2" s="1"/>
  <c r="H2705" i="2" a="1"/>
  <c r="H2705" i="2" s="1"/>
  <c r="H2704" i="2" a="1"/>
  <c r="H2704" i="2" s="1"/>
  <c r="H2703" i="2" a="1"/>
  <c r="H2703" i="2" s="1"/>
  <c r="H2702" i="2" a="1"/>
  <c r="H2702" i="2" s="1"/>
  <c r="H2701" i="2" a="1"/>
  <c r="H2701" i="2" s="1"/>
  <c r="H2700" i="2" a="1"/>
  <c r="H2700" i="2" s="1"/>
  <c r="H2699" i="2" a="1"/>
  <c r="H2699" i="2" s="1"/>
  <c r="H2698" i="2" a="1"/>
  <c r="H2698" i="2" s="1"/>
  <c r="H2697" i="2" a="1"/>
  <c r="H2697" i="2" s="1"/>
  <c r="H2696" i="2" a="1"/>
  <c r="H2696" i="2" s="1"/>
  <c r="H2695" i="2" a="1"/>
  <c r="H2695" i="2" s="1"/>
  <c r="H2694" i="2" a="1"/>
  <c r="H2694" i="2" s="1"/>
  <c r="H2693" i="2" a="1"/>
  <c r="H2693" i="2" s="1"/>
  <c r="H2692" i="2" a="1"/>
  <c r="H2692" i="2" s="1"/>
  <c r="H2691" i="2" a="1"/>
  <c r="H2691" i="2" s="1"/>
  <c r="H2690" i="2" a="1"/>
  <c r="H2690" i="2" s="1"/>
  <c r="H2689" i="2" a="1"/>
  <c r="H2689" i="2" s="1"/>
  <c r="H2688" i="2" a="1"/>
  <c r="H2688" i="2" s="1"/>
  <c r="H2687" i="2" a="1"/>
  <c r="H2687" i="2" s="1"/>
  <c r="H2686" i="2" a="1"/>
  <c r="H2686" i="2" s="1"/>
  <c r="H2685" i="2" a="1"/>
  <c r="H2685" i="2" s="1"/>
  <c r="H2684" i="2" a="1"/>
  <c r="H2684" i="2" s="1"/>
  <c r="H2683" i="2" a="1"/>
  <c r="H2683" i="2" s="1"/>
  <c r="H2682" i="2" a="1"/>
  <c r="H2682" i="2" s="1"/>
  <c r="H2681" i="2" a="1"/>
  <c r="H2681" i="2" s="1"/>
  <c r="H2680" i="2" a="1"/>
  <c r="H2680" i="2" s="1"/>
  <c r="H2679" i="2" a="1"/>
  <c r="H2679" i="2" s="1"/>
  <c r="H2678" i="2" a="1"/>
  <c r="H2678" i="2" s="1"/>
  <c r="H2677" i="2" a="1"/>
  <c r="H2677" i="2" s="1"/>
  <c r="H2676" i="2" a="1"/>
  <c r="H2676" i="2" s="1"/>
  <c r="H2675" i="2" a="1"/>
  <c r="H2675" i="2" s="1"/>
  <c r="H2674" i="2" a="1"/>
  <c r="H2674" i="2" s="1"/>
  <c r="H2673" i="2" a="1"/>
  <c r="H2673" i="2" s="1"/>
  <c r="H2672" i="2" a="1"/>
  <c r="H2672" i="2" s="1"/>
  <c r="H2671" i="2" a="1"/>
  <c r="H2671" i="2" s="1"/>
  <c r="H2670" i="2" a="1"/>
  <c r="H2670" i="2" s="1"/>
  <c r="H2669" i="2" a="1"/>
  <c r="H2669" i="2" s="1"/>
  <c r="H2668" i="2" a="1"/>
  <c r="H2668" i="2" s="1"/>
  <c r="H2667" i="2" a="1"/>
  <c r="H2667" i="2" s="1"/>
  <c r="H2666" i="2" a="1"/>
  <c r="H2666" i="2" s="1"/>
  <c r="H2665" i="2" a="1"/>
  <c r="H2665" i="2" s="1"/>
  <c r="H2664" i="2" a="1"/>
  <c r="H2664" i="2" s="1"/>
  <c r="H2663" i="2"/>
  <c r="H2663" i="2" a="1"/>
  <c r="H2662" i="2" a="1"/>
  <c r="H2662" i="2" s="1"/>
  <c r="H2661" i="2" a="1"/>
  <c r="H2661" i="2" s="1"/>
  <c r="H2660" i="2" a="1"/>
  <c r="H2660" i="2" s="1"/>
  <c r="H2659" i="2" a="1"/>
  <c r="H2659" i="2" s="1"/>
  <c r="H2658" i="2" a="1"/>
  <c r="H2658" i="2" s="1"/>
  <c r="H2657" i="2" a="1"/>
  <c r="H2657" i="2" s="1"/>
  <c r="H2656" i="2" a="1"/>
  <c r="H2656" i="2" s="1"/>
  <c r="H2655" i="2" a="1"/>
  <c r="H2655" i="2" s="1"/>
  <c r="H2654" i="2" a="1"/>
  <c r="H2654" i="2" s="1"/>
  <c r="H2653" i="2" a="1"/>
  <c r="H2653" i="2" s="1"/>
  <c r="H2652" i="2" a="1"/>
  <c r="H2652" i="2" s="1"/>
  <c r="H2651" i="2" a="1"/>
  <c r="H2651" i="2" s="1"/>
  <c r="H2650" i="2" a="1"/>
  <c r="H2650" i="2" s="1"/>
  <c r="H2649" i="2" a="1"/>
  <c r="H2649" i="2" s="1"/>
  <c r="H2648" i="2" a="1"/>
  <c r="H2648" i="2" s="1"/>
  <c r="H2647" i="2" a="1"/>
  <c r="H2647" i="2" s="1"/>
  <c r="H2646" i="2" a="1"/>
  <c r="H2646" i="2" s="1"/>
  <c r="H2645" i="2" a="1"/>
  <c r="H2645" i="2" s="1"/>
  <c r="H2644" i="2" a="1"/>
  <c r="H2644" i="2" s="1"/>
  <c r="H2643" i="2" a="1"/>
  <c r="H2643" i="2" s="1"/>
  <c r="H2642" i="2" a="1"/>
  <c r="H2642" i="2" s="1"/>
  <c r="H2641" i="2" a="1"/>
  <c r="H2641" i="2" s="1"/>
  <c r="H2640" i="2" a="1"/>
  <c r="H2640" i="2" s="1"/>
  <c r="H2639" i="2" a="1"/>
  <c r="H2639" i="2" s="1"/>
  <c r="H2638" i="2" a="1"/>
  <c r="H2638" i="2" s="1"/>
  <c r="H2637" i="2" a="1"/>
  <c r="H2637" i="2" s="1"/>
  <c r="H2636" i="2" a="1"/>
  <c r="H2636" i="2" s="1"/>
  <c r="H2635" i="2" a="1"/>
  <c r="H2635" i="2" s="1"/>
  <c r="H2634" i="2" a="1"/>
  <c r="H2634" i="2" s="1"/>
  <c r="H2633" i="2" a="1"/>
  <c r="H2633" i="2" s="1"/>
  <c r="H2632" i="2" a="1"/>
  <c r="H2632" i="2" s="1"/>
  <c r="H2631" i="2" a="1"/>
  <c r="H2631" i="2" s="1"/>
  <c r="H2630" i="2" a="1"/>
  <c r="H2630" i="2" s="1"/>
  <c r="H2629" i="2" a="1"/>
  <c r="H2629" i="2" s="1"/>
  <c r="H2628" i="2" a="1"/>
  <c r="H2628" i="2" s="1"/>
  <c r="H2627" i="2" a="1"/>
  <c r="H2627" i="2" s="1"/>
  <c r="H2626" i="2" a="1"/>
  <c r="H2626" i="2" s="1"/>
  <c r="H2625" i="2" a="1"/>
  <c r="H2625" i="2" s="1"/>
  <c r="H2624" i="2" a="1"/>
  <c r="H2624" i="2" s="1"/>
  <c r="H2623" i="2" a="1"/>
  <c r="H2623" i="2" s="1"/>
  <c r="H2622" i="2" a="1"/>
  <c r="H2622" i="2" s="1"/>
  <c r="H2621" i="2" a="1"/>
  <c r="H2621" i="2" s="1"/>
  <c r="H2620" i="2" a="1"/>
  <c r="H2620" i="2" s="1"/>
  <c r="H2619" i="2" a="1"/>
  <c r="H2619" i="2" s="1"/>
  <c r="H2618" i="2" a="1"/>
  <c r="H2618" i="2" s="1"/>
  <c r="H2617" i="2" a="1"/>
  <c r="H2617" i="2" s="1"/>
  <c r="H2616" i="2" a="1"/>
  <c r="H2616" i="2" s="1"/>
  <c r="H2615" i="2" a="1"/>
  <c r="H2615" i="2" s="1"/>
  <c r="H2614" i="2" a="1"/>
  <c r="H2614" i="2" s="1"/>
  <c r="H2613" i="2" a="1"/>
  <c r="H2613" i="2" s="1"/>
  <c r="H2612" i="2" a="1"/>
  <c r="H2612" i="2" s="1"/>
  <c r="H2611" i="2" a="1"/>
  <c r="H2611" i="2" s="1"/>
  <c r="H2610" i="2" a="1"/>
  <c r="H2610" i="2" s="1"/>
  <c r="H2609" i="2" a="1"/>
  <c r="H2609" i="2" s="1"/>
  <c r="H2608" i="2" a="1"/>
  <c r="H2608" i="2" s="1"/>
  <c r="H2607" i="2" a="1"/>
  <c r="H2607" i="2" s="1"/>
  <c r="H2606" i="2" a="1"/>
  <c r="H2606" i="2" s="1"/>
  <c r="H2605" i="2" a="1"/>
  <c r="H2605" i="2" s="1"/>
  <c r="H2604" i="2" a="1"/>
  <c r="H2604" i="2" s="1"/>
  <c r="H2603" i="2" a="1"/>
  <c r="H2603" i="2" s="1"/>
  <c r="H2602" i="2" a="1"/>
  <c r="H2602" i="2" s="1"/>
  <c r="H2601" i="2" a="1"/>
  <c r="H2601" i="2" s="1"/>
  <c r="H2600" i="2" a="1"/>
  <c r="H2600" i="2" s="1"/>
  <c r="H2599" i="2" a="1"/>
  <c r="H2599" i="2" s="1"/>
  <c r="H2598" i="2" a="1"/>
  <c r="H2598" i="2" s="1"/>
  <c r="H2597" i="2" a="1"/>
  <c r="H2597" i="2" s="1"/>
  <c r="H2596" i="2" a="1"/>
  <c r="H2596" i="2" s="1"/>
  <c r="H2595" i="2" a="1"/>
  <c r="H2595" i="2" s="1"/>
  <c r="H2594" i="2" a="1"/>
  <c r="H2594" i="2" s="1"/>
  <c r="H2593" i="2" a="1"/>
  <c r="H2593" i="2" s="1"/>
  <c r="H2592" i="2" a="1"/>
  <c r="H2592" i="2" s="1"/>
  <c r="H2591" i="2" a="1"/>
  <c r="H2591" i="2" s="1"/>
  <c r="H2590" i="2" a="1"/>
  <c r="H2590" i="2" s="1"/>
  <c r="H2589" i="2" a="1"/>
  <c r="H2589" i="2" s="1"/>
  <c r="H2588" i="2" a="1"/>
  <c r="H2588" i="2" s="1"/>
  <c r="H2587" i="2" a="1"/>
  <c r="H2587" i="2" s="1"/>
  <c r="H2586" i="2" a="1"/>
  <c r="H2586" i="2" s="1"/>
  <c r="H2585" i="2" a="1"/>
  <c r="H2585" i="2" s="1"/>
  <c r="H2584" i="2" a="1"/>
  <c r="H2584" i="2" s="1"/>
  <c r="H2583" i="2" a="1"/>
  <c r="H2583" i="2" s="1"/>
  <c r="H2582" i="2" a="1"/>
  <c r="H2582" i="2" s="1"/>
  <c r="H2581" i="2" a="1"/>
  <c r="H2581" i="2" s="1"/>
  <c r="H2580" i="2" a="1"/>
  <c r="H2580" i="2" s="1"/>
  <c r="H2579" i="2" a="1"/>
  <c r="H2579" i="2" s="1"/>
  <c r="H2578" i="2" a="1"/>
  <c r="H2578" i="2" s="1"/>
  <c r="H2577" i="2" a="1"/>
  <c r="H2577" i="2" s="1"/>
  <c r="H2576" i="2" a="1"/>
  <c r="H2576" i="2" s="1"/>
  <c r="H2575" i="2" a="1"/>
  <c r="H2575" i="2" s="1"/>
  <c r="H2574" i="2" a="1"/>
  <c r="H2574" i="2" s="1"/>
  <c r="H2573" i="2" a="1"/>
  <c r="H2573" i="2" s="1"/>
  <c r="H2572" i="2" a="1"/>
  <c r="H2572" i="2" s="1"/>
  <c r="H2571" i="2" a="1"/>
  <c r="H2571" i="2" s="1"/>
  <c r="H2570" i="2" a="1"/>
  <c r="H2570" i="2" s="1"/>
  <c r="H2569" i="2" a="1"/>
  <c r="H2569" i="2" s="1"/>
  <c r="H2568" i="2"/>
  <c r="H2568" i="2" a="1"/>
  <c r="H2567" i="2" a="1"/>
  <c r="H2567" i="2" s="1"/>
  <c r="H2566" i="2" a="1"/>
  <c r="H2566" i="2" s="1"/>
  <c r="H2565" i="2" a="1"/>
  <c r="H2565" i="2" s="1"/>
  <c r="H2564" i="2" a="1"/>
  <c r="H2564" i="2" s="1"/>
  <c r="H2563" i="2" a="1"/>
  <c r="H2563" i="2" s="1"/>
  <c r="H2562" i="2" a="1"/>
  <c r="H2562" i="2" s="1"/>
  <c r="H2561" i="2" a="1"/>
  <c r="H2561" i="2" s="1"/>
  <c r="H2560" i="2" a="1"/>
  <c r="H2560" i="2" s="1"/>
  <c r="H2559" i="2" a="1"/>
  <c r="H2559" i="2" s="1"/>
  <c r="H2558" i="2" a="1"/>
  <c r="H2558" i="2" s="1"/>
  <c r="H2557" i="2" a="1"/>
  <c r="H2557" i="2" s="1"/>
  <c r="H2556" i="2" a="1"/>
  <c r="H2556" i="2" s="1"/>
  <c r="H2555" i="2" a="1"/>
  <c r="H2555" i="2" s="1"/>
  <c r="H2554" i="2" a="1"/>
  <c r="H2554" i="2" s="1"/>
  <c r="H2553" i="2" a="1"/>
  <c r="H2553" i="2" s="1"/>
  <c r="H2552" i="2" a="1"/>
  <c r="H2552" i="2" s="1"/>
  <c r="H2551" i="2" a="1"/>
  <c r="H2551" i="2" s="1"/>
  <c r="H2550" i="2" a="1"/>
  <c r="H2550" i="2" s="1"/>
  <c r="H2549" i="2" a="1"/>
  <c r="H2549" i="2" s="1"/>
  <c r="H2548" i="2" a="1"/>
  <c r="H2548" i="2" s="1"/>
  <c r="H2547" i="2" a="1"/>
  <c r="H2547" i="2" s="1"/>
  <c r="H2546" i="2" a="1"/>
  <c r="H2546" i="2" s="1"/>
  <c r="H2545" i="2" a="1"/>
  <c r="H2545" i="2" s="1"/>
  <c r="H2544" i="2" a="1"/>
  <c r="H2544" i="2" s="1"/>
  <c r="H2543" i="2" a="1"/>
  <c r="H2543" i="2" s="1"/>
  <c r="H2542" i="2" a="1"/>
  <c r="H2542" i="2" s="1"/>
  <c r="H2541" i="2" a="1"/>
  <c r="H2541" i="2" s="1"/>
  <c r="H2540" i="2" a="1"/>
  <c r="H2540" i="2" s="1"/>
  <c r="H2539" i="2" a="1"/>
  <c r="H2539" i="2" s="1"/>
  <c r="H2538" i="2" a="1"/>
  <c r="H2538" i="2" s="1"/>
  <c r="H2537" i="2" a="1"/>
  <c r="H2537" i="2" s="1"/>
  <c r="H2536" i="2" a="1"/>
  <c r="H2536" i="2" s="1"/>
  <c r="H2535" i="2" a="1"/>
  <c r="H2535" i="2" s="1"/>
  <c r="H2534" i="2" a="1"/>
  <c r="H2534" i="2" s="1"/>
  <c r="H2533" i="2" a="1"/>
  <c r="H2533" i="2" s="1"/>
  <c r="H2532" i="2" a="1"/>
  <c r="H2532" i="2" s="1"/>
  <c r="H2531" i="2" a="1"/>
  <c r="H2531" i="2" s="1"/>
  <c r="H2530" i="2" a="1"/>
  <c r="H2530" i="2" s="1"/>
  <c r="H2529" i="2" a="1"/>
  <c r="H2529" i="2" s="1"/>
  <c r="H2528" i="2" a="1"/>
  <c r="H2528" i="2" s="1"/>
  <c r="H2527" i="2" a="1"/>
  <c r="H2527" i="2" s="1"/>
  <c r="H2526" i="2" a="1"/>
  <c r="H2526" i="2" s="1"/>
  <c r="H2525" i="2" a="1"/>
  <c r="H2525" i="2" s="1"/>
  <c r="H2524" i="2" a="1"/>
  <c r="H2524" i="2" s="1"/>
  <c r="H2523" i="2" a="1"/>
  <c r="H2523" i="2" s="1"/>
  <c r="H2522" i="2" a="1"/>
  <c r="H2522" i="2" s="1"/>
  <c r="H2521" i="2" a="1"/>
  <c r="H2521" i="2" s="1"/>
  <c r="H2520" i="2" a="1"/>
  <c r="H2520" i="2" s="1"/>
  <c r="H2519" i="2"/>
  <c r="H2519" i="2" a="1"/>
  <c r="H2518" i="2" a="1"/>
  <c r="H2518" i="2" s="1"/>
  <c r="H2517" i="2" a="1"/>
  <c r="H2517" i="2" s="1"/>
  <c r="H2516" i="2" a="1"/>
  <c r="H2516" i="2" s="1"/>
  <c r="H2515" i="2" a="1"/>
  <c r="H2515" i="2" s="1"/>
  <c r="H2514" i="2" a="1"/>
  <c r="H2514" i="2" s="1"/>
  <c r="H2513" i="2" a="1"/>
  <c r="H2513" i="2" s="1"/>
  <c r="H2512" i="2" a="1"/>
  <c r="H2512" i="2" s="1"/>
  <c r="H2511" i="2" a="1"/>
  <c r="H2511" i="2" s="1"/>
  <c r="H2510" i="2" a="1"/>
  <c r="H2510" i="2" s="1"/>
  <c r="H2509" i="2" a="1"/>
  <c r="H2509" i="2" s="1"/>
  <c r="H2508" i="2" a="1"/>
  <c r="H2508" i="2" s="1"/>
  <c r="H2507" i="2" a="1"/>
  <c r="H2507" i="2" s="1"/>
  <c r="H2506" i="2" a="1"/>
  <c r="H2506" i="2" s="1"/>
  <c r="H2505" i="2" a="1"/>
  <c r="H2505" i="2" s="1"/>
  <c r="H2504" i="2" a="1"/>
  <c r="H2504" i="2" s="1"/>
  <c r="H2503" i="2" a="1"/>
  <c r="H2503" i="2" s="1"/>
  <c r="H2502" i="2" a="1"/>
  <c r="H2502" i="2" s="1"/>
  <c r="H2501" i="2" a="1"/>
  <c r="H2501" i="2" s="1"/>
  <c r="H2500" i="2" a="1"/>
  <c r="H2500" i="2" s="1"/>
  <c r="H2499" i="2" a="1"/>
  <c r="H2499" i="2" s="1"/>
  <c r="H2498" i="2" a="1"/>
  <c r="H2498" i="2" s="1"/>
  <c r="H2497" i="2" a="1"/>
  <c r="H2497" i="2" s="1"/>
  <c r="H2496" i="2" a="1"/>
  <c r="H2496" i="2" s="1"/>
  <c r="H2495" i="2" a="1"/>
  <c r="H2495" i="2" s="1"/>
  <c r="H2494" i="2" a="1"/>
  <c r="H2494" i="2" s="1"/>
  <c r="H2493" i="2" a="1"/>
  <c r="H2493" i="2" s="1"/>
  <c r="H2492" i="2" a="1"/>
  <c r="H2492" i="2" s="1"/>
  <c r="H2491" i="2" a="1"/>
  <c r="H2491" i="2" s="1"/>
  <c r="H2490" i="2" a="1"/>
  <c r="H2490" i="2" s="1"/>
  <c r="H2489" i="2" a="1"/>
  <c r="H2489" i="2" s="1"/>
  <c r="H2488" i="2" a="1"/>
  <c r="H2488" i="2" s="1"/>
  <c r="H2487" i="2" a="1"/>
  <c r="H2487" i="2" s="1"/>
  <c r="H2486" i="2" a="1"/>
  <c r="H2486" i="2" s="1"/>
  <c r="H2485" i="2" a="1"/>
  <c r="H2485" i="2" s="1"/>
  <c r="H2484" i="2" a="1"/>
  <c r="H2484" i="2" s="1"/>
  <c r="H2483" i="2" a="1"/>
  <c r="H2483" i="2" s="1"/>
  <c r="H2482" i="2" a="1"/>
  <c r="H2482" i="2" s="1"/>
  <c r="H2481" i="2" a="1"/>
  <c r="H2481" i="2" s="1"/>
  <c r="H2480" i="2" a="1"/>
  <c r="H2480" i="2" s="1"/>
  <c r="H2479" i="2" a="1"/>
  <c r="H2479" i="2" s="1"/>
  <c r="H2478" i="2" a="1"/>
  <c r="H2478" i="2" s="1"/>
  <c r="H2477" i="2" a="1"/>
  <c r="H2477" i="2" s="1"/>
  <c r="H2476" i="2" a="1"/>
  <c r="H2476" i="2" s="1"/>
  <c r="H2475" i="2" a="1"/>
  <c r="H2475" i="2" s="1"/>
  <c r="H2474" i="2" a="1"/>
  <c r="H2474" i="2" s="1"/>
  <c r="H2473" i="2" a="1"/>
  <c r="H2473" i="2" s="1"/>
  <c r="H2472" i="2" a="1"/>
  <c r="H2472" i="2" s="1"/>
  <c r="H2471" i="2" a="1"/>
  <c r="H2471" i="2" s="1"/>
  <c r="H2470" i="2" a="1"/>
  <c r="H2470" i="2" s="1"/>
  <c r="H2469" i="2" a="1"/>
  <c r="H2469" i="2" s="1"/>
  <c r="H2468" i="2" a="1"/>
  <c r="H2468" i="2" s="1"/>
  <c r="H2467" i="2" a="1"/>
  <c r="H2467" i="2" s="1"/>
  <c r="H2466" i="2" a="1"/>
  <c r="H2466" i="2" s="1"/>
  <c r="H2465" i="2" a="1"/>
  <c r="H2465" i="2" s="1"/>
  <c r="H2464" i="2" a="1"/>
  <c r="H2464" i="2" s="1"/>
  <c r="H2463" i="2" a="1"/>
  <c r="H2463" i="2" s="1"/>
  <c r="H2462" i="2" a="1"/>
  <c r="H2462" i="2" s="1"/>
  <c r="H2461" i="2" a="1"/>
  <c r="H2461" i="2" s="1"/>
  <c r="H2460" i="2" a="1"/>
  <c r="H2460" i="2" s="1"/>
  <c r="H2459" i="2" a="1"/>
  <c r="H2459" i="2" s="1"/>
  <c r="H2458" i="2" a="1"/>
  <c r="H2458" i="2" s="1"/>
  <c r="H2457" i="2" a="1"/>
  <c r="H2457" i="2" s="1"/>
  <c r="H2456" i="2" a="1"/>
  <c r="H2456" i="2" s="1"/>
  <c r="H2455" i="2" a="1"/>
  <c r="H2455" i="2" s="1"/>
  <c r="H2454" i="2" a="1"/>
  <c r="H2454" i="2" s="1"/>
  <c r="H2453" i="2" a="1"/>
  <c r="H2453" i="2" s="1"/>
  <c r="H2452" i="2" a="1"/>
  <c r="H2452" i="2" s="1"/>
  <c r="H2451" i="2" a="1"/>
  <c r="H2451" i="2" s="1"/>
  <c r="H2450" i="2" a="1"/>
  <c r="H2450" i="2" s="1"/>
  <c r="H2449" i="2" a="1"/>
  <c r="H2449" i="2" s="1"/>
  <c r="H2448" i="2" a="1"/>
  <c r="H2448" i="2" s="1"/>
  <c r="H2447" i="2" a="1"/>
  <c r="H2447" i="2" s="1"/>
  <c r="H2446" i="2" a="1"/>
  <c r="H2446" i="2" s="1"/>
  <c r="H2445" i="2" a="1"/>
  <c r="H2445" i="2" s="1"/>
  <c r="H2444" i="2" a="1"/>
  <c r="H2444" i="2" s="1"/>
  <c r="H2443" i="2" a="1"/>
  <c r="H2443" i="2" s="1"/>
  <c r="H2442" i="2" a="1"/>
  <c r="H2442" i="2" s="1"/>
  <c r="H2441" i="2" a="1"/>
  <c r="H2441" i="2" s="1"/>
  <c r="H2440" i="2" a="1"/>
  <c r="H2440" i="2" s="1"/>
  <c r="H2439" i="2" a="1"/>
  <c r="H2439" i="2" s="1"/>
  <c r="H2438" i="2" a="1"/>
  <c r="H2438" i="2" s="1"/>
  <c r="H2437" i="2" a="1"/>
  <c r="H2437" i="2" s="1"/>
  <c r="H2436" i="2" a="1"/>
  <c r="H2436" i="2" s="1"/>
  <c r="H2435" i="2" a="1"/>
  <c r="H2435" i="2" s="1"/>
  <c r="H2434" i="2" a="1"/>
  <c r="H2434" i="2" s="1"/>
  <c r="H2433" i="2" a="1"/>
  <c r="H2433" i="2" s="1"/>
  <c r="H2432" i="2" a="1"/>
  <c r="H2432" i="2" s="1"/>
  <c r="H2431" i="2" a="1"/>
  <c r="H2431" i="2" s="1"/>
  <c r="H2430" i="2" a="1"/>
  <c r="H2430" i="2" s="1"/>
  <c r="H2429" i="2" a="1"/>
  <c r="H2429" i="2" s="1"/>
  <c r="H2428" i="2" a="1"/>
  <c r="H2428" i="2" s="1"/>
  <c r="H2427" i="2" a="1"/>
  <c r="H2427" i="2" s="1"/>
  <c r="H2426" i="2" a="1"/>
  <c r="H2426" i="2" s="1"/>
  <c r="H2425" i="2" a="1"/>
  <c r="H2425" i="2" s="1"/>
  <c r="H2424" i="2" a="1"/>
  <c r="H2424" i="2" s="1"/>
  <c r="H2423" i="2" a="1"/>
  <c r="H2423" i="2" s="1"/>
  <c r="H2422" i="2" a="1"/>
  <c r="H2422" i="2" s="1"/>
  <c r="H2421" i="2" a="1"/>
  <c r="H2421" i="2" s="1"/>
  <c r="H2420" i="2" a="1"/>
  <c r="H2420" i="2" s="1"/>
  <c r="H2419" i="2" a="1"/>
  <c r="H2419" i="2" s="1"/>
  <c r="H2418" i="2" a="1"/>
  <c r="H2418" i="2" s="1"/>
  <c r="H2417" i="2" a="1"/>
  <c r="H2417" i="2" s="1"/>
  <c r="H2416" i="2" a="1"/>
  <c r="H2416" i="2" s="1"/>
  <c r="H2415" i="2" a="1"/>
  <c r="H2415" i="2" s="1"/>
  <c r="H2414" i="2" a="1"/>
  <c r="H2414" i="2" s="1"/>
  <c r="H2413" i="2" a="1"/>
  <c r="H2413" i="2" s="1"/>
  <c r="H2412" i="2" a="1"/>
  <c r="H2412" i="2" s="1"/>
  <c r="H2411" i="2" a="1"/>
  <c r="H2411" i="2" s="1"/>
  <c r="H2410" i="2" a="1"/>
  <c r="H2410" i="2" s="1"/>
  <c r="H2409" i="2" a="1"/>
  <c r="H2409" i="2" s="1"/>
  <c r="H2408" i="2" a="1"/>
  <c r="H2408" i="2" s="1"/>
  <c r="H2407" i="2" a="1"/>
  <c r="H2407" i="2" s="1"/>
  <c r="H2406" i="2" a="1"/>
  <c r="H2406" i="2" s="1"/>
  <c r="H2405" i="2" a="1"/>
  <c r="H2405" i="2" s="1"/>
  <c r="H2404" i="2" a="1"/>
  <c r="H2404" i="2" s="1"/>
  <c r="H2403" i="2" a="1"/>
  <c r="H2403" i="2" s="1"/>
  <c r="H2402" i="2" a="1"/>
  <c r="H2402" i="2" s="1"/>
  <c r="H2401" i="2" a="1"/>
  <c r="H2401" i="2" s="1"/>
  <c r="H2400" i="2" a="1"/>
  <c r="H2400" i="2" s="1"/>
  <c r="H2399" i="2" a="1"/>
  <c r="H2399" i="2" s="1"/>
  <c r="H2398" i="2" a="1"/>
  <c r="H2398" i="2" s="1"/>
  <c r="H2397" i="2" a="1"/>
  <c r="H2397" i="2" s="1"/>
  <c r="H2396" i="2" a="1"/>
  <c r="H2396" i="2" s="1"/>
  <c r="H2395" i="2" a="1"/>
  <c r="H2395" i="2" s="1"/>
  <c r="H2394" i="2" a="1"/>
  <c r="H2394" i="2" s="1"/>
  <c r="H2393" i="2" a="1"/>
  <c r="H2393" i="2" s="1"/>
  <c r="H2392" i="2" a="1"/>
  <c r="H2392" i="2" s="1"/>
  <c r="H2391" i="2" a="1"/>
  <c r="H2391" i="2" s="1"/>
  <c r="H2390" i="2" a="1"/>
  <c r="H2390" i="2" s="1"/>
  <c r="H2389" i="2" a="1"/>
  <c r="H2389" i="2" s="1"/>
  <c r="H2388" i="2" a="1"/>
  <c r="H2388" i="2" s="1"/>
  <c r="H2387" i="2" a="1"/>
  <c r="H2387" i="2" s="1"/>
  <c r="H2386" i="2" a="1"/>
  <c r="H2386" i="2" s="1"/>
  <c r="H2385" i="2" a="1"/>
  <c r="H2385" i="2" s="1"/>
  <c r="H2384" i="2" a="1"/>
  <c r="H2384" i="2" s="1"/>
  <c r="H2383" i="2" a="1"/>
  <c r="H2383" i="2" s="1"/>
  <c r="H2382" i="2" a="1"/>
  <c r="H2382" i="2" s="1"/>
  <c r="H2381" i="2" a="1"/>
  <c r="H2381" i="2" s="1"/>
  <c r="H2380" i="2" a="1"/>
  <c r="H2380" i="2" s="1"/>
  <c r="H2379" i="2" a="1"/>
  <c r="H2379" i="2" s="1"/>
  <c r="H2378" i="2" a="1"/>
  <c r="H2378" i="2" s="1"/>
  <c r="H2377" i="2" a="1"/>
  <c r="H2377" i="2" s="1"/>
  <c r="H2376" i="2" a="1"/>
  <c r="H2376" i="2" s="1"/>
  <c r="H2375" i="2" a="1"/>
  <c r="H2375" i="2" s="1"/>
  <c r="H2374" i="2" a="1"/>
  <c r="H2374" i="2" s="1"/>
  <c r="H2373" i="2" a="1"/>
  <c r="H2373" i="2" s="1"/>
  <c r="H2372" i="2" a="1"/>
  <c r="H2372" i="2" s="1"/>
  <c r="H2371" i="2" a="1"/>
  <c r="H2371" i="2" s="1"/>
  <c r="H2370" i="2" a="1"/>
  <c r="H2370" i="2" s="1"/>
  <c r="H2369" i="2" a="1"/>
  <c r="H2369" i="2" s="1"/>
  <c r="H2368" i="2" a="1"/>
  <c r="H2368" i="2" s="1"/>
  <c r="H2367" i="2" a="1"/>
  <c r="H2367" i="2" s="1"/>
  <c r="H2366" i="2" a="1"/>
  <c r="H2366" i="2" s="1"/>
  <c r="H2365" i="2" a="1"/>
  <c r="H2365" i="2" s="1"/>
  <c r="H2364" i="2" a="1"/>
  <c r="H2364" i="2" s="1"/>
  <c r="H2363" i="2" a="1"/>
  <c r="H2363" i="2" s="1"/>
  <c r="H2362" i="2" a="1"/>
  <c r="H2362" i="2" s="1"/>
  <c r="H2361" i="2" a="1"/>
  <c r="H2361" i="2" s="1"/>
  <c r="H2360" i="2" a="1"/>
  <c r="H2360" i="2" s="1"/>
  <c r="H2359" i="2" a="1"/>
  <c r="H2359" i="2" s="1"/>
  <c r="H2358" i="2" a="1"/>
  <c r="H2358" i="2" s="1"/>
  <c r="H2357" i="2" a="1"/>
  <c r="H2357" i="2" s="1"/>
  <c r="H2356" i="2" a="1"/>
  <c r="H2356" i="2" s="1"/>
  <c r="H2355" i="2" a="1"/>
  <c r="H2355" i="2" s="1"/>
  <c r="H2354" i="2" a="1"/>
  <c r="H2354" i="2" s="1"/>
  <c r="H2353" i="2" a="1"/>
  <c r="H2353" i="2" s="1"/>
  <c r="H2352" i="2" a="1"/>
  <c r="H2352" i="2" s="1"/>
  <c r="H2351" i="2" a="1"/>
  <c r="H2351" i="2" s="1"/>
  <c r="H2350" i="2" a="1"/>
  <c r="H2350" i="2" s="1"/>
  <c r="H2349" i="2" a="1"/>
  <c r="H2349" i="2" s="1"/>
  <c r="H2348" i="2" a="1"/>
  <c r="H2348" i="2" s="1"/>
  <c r="H2347" i="2" a="1"/>
  <c r="H2347" i="2" s="1"/>
  <c r="H2346" i="2" a="1"/>
  <c r="H2346" i="2" s="1"/>
  <c r="H2345" i="2" a="1"/>
  <c r="H2345" i="2" s="1"/>
  <c r="H2344" i="2" a="1"/>
  <c r="H2344" i="2" s="1"/>
  <c r="H2343" i="2" a="1"/>
  <c r="H2343" i="2" s="1"/>
  <c r="H2342" i="2" a="1"/>
  <c r="H2342" i="2" s="1"/>
  <c r="H2341" i="2" a="1"/>
  <c r="H2341" i="2" s="1"/>
  <c r="H2340" i="2" a="1"/>
  <c r="H2340" i="2" s="1"/>
  <c r="H2339" i="2" a="1"/>
  <c r="H2339" i="2" s="1"/>
  <c r="H2338" i="2" a="1"/>
  <c r="H2338" i="2" s="1"/>
  <c r="H2337" i="2" a="1"/>
  <c r="H2337" i="2" s="1"/>
  <c r="H2336" i="2" a="1"/>
  <c r="H2336" i="2" s="1"/>
  <c r="H2335" i="2" a="1"/>
  <c r="H2335" i="2" s="1"/>
  <c r="H2334" i="2" a="1"/>
  <c r="H2334" i="2" s="1"/>
  <c r="H2333" i="2" a="1"/>
  <c r="H2333" i="2" s="1"/>
  <c r="H2332" i="2" a="1"/>
  <c r="H2332" i="2" s="1"/>
  <c r="H2331" i="2" a="1"/>
  <c r="H2331" i="2" s="1"/>
  <c r="H2330" i="2" a="1"/>
  <c r="H2330" i="2" s="1"/>
  <c r="H2329" i="2" a="1"/>
  <c r="H2329" i="2" s="1"/>
  <c r="H2328" i="2" a="1"/>
  <c r="H2328" i="2" s="1"/>
  <c r="H2327" i="2" a="1"/>
  <c r="H2327" i="2" s="1"/>
  <c r="H2326" i="2" a="1"/>
  <c r="H2326" i="2" s="1"/>
  <c r="H2325" i="2" a="1"/>
  <c r="H2325" i="2" s="1"/>
  <c r="H2324" i="2" a="1"/>
  <c r="H2324" i="2" s="1"/>
  <c r="H2323" i="2" a="1"/>
  <c r="H2323" i="2" s="1"/>
  <c r="H2322" i="2" a="1"/>
  <c r="H2322" i="2" s="1"/>
  <c r="H2321" i="2" a="1"/>
  <c r="H2321" i="2" s="1"/>
  <c r="H2320" i="2" a="1"/>
  <c r="H2320" i="2" s="1"/>
  <c r="H2319" i="2" a="1"/>
  <c r="H2319" i="2" s="1"/>
  <c r="H2318" i="2" a="1"/>
  <c r="H2318" i="2" s="1"/>
  <c r="H2317" i="2" a="1"/>
  <c r="H2317" i="2" s="1"/>
  <c r="H2316" i="2" a="1"/>
  <c r="H2316" i="2" s="1"/>
  <c r="H2315" i="2" a="1"/>
  <c r="H2315" i="2" s="1"/>
  <c r="H2314" i="2" a="1"/>
  <c r="H2314" i="2" s="1"/>
  <c r="H2313" i="2" a="1"/>
  <c r="H2313" i="2" s="1"/>
  <c r="H2312" i="2" a="1"/>
  <c r="H2312" i="2" s="1"/>
  <c r="H2311" i="2" a="1"/>
  <c r="H2311" i="2" s="1"/>
  <c r="H2310" i="2" a="1"/>
  <c r="H2310" i="2" s="1"/>
  <c r="H2309" i="2" a="1"/>
  <c r="H2309" i="2" s="1"/>
  <c r="H2308" i="2" a="1"/>
  <c r="H2308" i="2" s="1"/>
  <c r="H2307" i="2" a="1"/>
  <c r="H2307" i="2" s="1"/>
  <c r="H2306" i="2" a="1"/>
  <c r="H2306" i="2" s="1"/>
  <c r="H2305" i="2" a="1"/>
  <c r="H2305" i="2" s="1"/>
  <c r="H2304" i="2" a="1"/>
  <c r="H2304" i="2" s="1"/>
  <c r="H2303" i="2" a="1"/>
  <c r="H2303" i="2" s="1"/>
  <c r="H2302" i="2" a="1"/>
  <c r="H2302" i="2" s="1"/>
  <c r="H2301" i="2" a="1"/>
  <c r="H2301" i="2" s="1"/>
  <c r="H2300" i="2" a="1"/>
  <c r="H2300" i="2" s="1"/>
  <c r="H2299" i="2" a="1"/>
  <c r="H2299" i="2" s="1"/>
  <c r="H2298" i="2" a="1"/>
  <c r="H2298" i="2" s="1"/>
  <c r="H2297" i="2" a="1"/>
  <c r="H2297" i="2" s="1"/>
  <c r="H2296" i="2" a="1"/>
  <c r="H2296" i="2" s="1"/>
  <c r="H2295" i="2" a="1"/>
  <c r="H2295" i="2" s="1"/>
  <c r="H2294" i="2" a="1"/>
  <c r="H2294" i="2" s="1"/>
  <c r="H2293" i="2" a="1"/>
  <c r="H2293" i="2" s="1"/>
  <c r="H2292" i="2" a="1"/>
  <c r="H2292" i="2" s="1"/>
  <c r="H2291" i="2" a="1"/>
  <c r="H2291" i="2" s="1"/>
  <c r="H2290" i="2" a="1"/>
  <c r="H2290" i="2" s="1"/>
  <c r="H2289" i="2" a="1"/>
  <c r="H2289" i="2" s="1"/>
  <c r="H2288" i="2" a="1"/>
  <c r="H2288" i="2" s="1"/>
  <c r="H2287" i="2" a="1"/>
  <c r="H2287" i="2" s="1"/>
  <c r="H2286" i="2" a="1"/>
  <c r="H2286" i="2" s="1"/>
  <c r="H2285" i="2" a="1"/>
  <c r="H2285" i="2" s="1"/>
  <c r="H2284" i="2" a="1"/>
  <c r="H2284" i="2" s="1"/>
  <c r="H2283" i="2" a="1"/>
  <c r="H2283" i="2" s="1"/>
  <c r="H2282" i="2" a="1"/>
  <c r="H2282" i="2" s="1"/>
  <c r="H2281" i="2" a="1"/>
  <c r="H2281" i="2" s="1"/>
  <c r="H2280" i="2" a="1"/>
  <c r="H2280" i="2" s="1"/>
  <c r="H2279" i="2" a="1"/>
  <c r="H2279" i="2" s="1"/>
  <c r="H2278" i="2" a="1"/>
  <c r="H2278" i="2" s="1"/>
  <c r="H2277" i="2" a="1"/>
  <c r="H2277" i="2" s="1"/>
  <c r="H2276" i="2" a="1"/>
  <c r="H2276" i="2" s="1"/>
  <c r="H2275" i="2" a="1"/>
  <c r="H2275" i="2" s="1"/>
  <c r="H2274" i="2" a="1"/>
  <c r="H2274" i="2" s="1"/>
  <c r="H2273" i="2" a="1"/>
  <c r="H2273" i="2" s="1"/>
  <c r="H2272" i="2" a="1"/>
  <c r="H2272" i="2" s="1"/>
  <c r="H2271" i="2" a="1"/>
  <c r="H2271" i="2" s="1"/>
  <c r="H2270" i="2" a="1"/>
  <c r="H2270" i="2" s="1"/>
  <c r="H2269" i="2" a="1"/>
  <c r="H2269" i="2" s="1"/>
  <c r="H2268" i="2" a="1"/>
  <c r="H2268" i="2" s="1"/>
  <c r="H2267" i="2" a="1"/>
  <c r="H2267" i="2" s="1"/>
  <c r="H2266" i="2" a="1"/>
  <c r="H2266" i="2" s="1"/>
  <c r="H2265" i="2" a="1"/>
  <c r="H2265" i="2" s="1"/>
  <c r="H2264" i="2" a="1"/>
  <c r="H2264" i="2" s="1"/>
  <c r="H2263" i="2" a="1"/>
  <c r="H2263" i="2" s="1"/>
  <c r="H2262" i="2" a="1"/>
  <c r="H2262" i="2" s="1"/>
  <c r="H2261" i="2" a="1"/>
  <c r="H2261" i="2" s="1"/>
  <c r="H2260" i="2" a="1"/>
  <c r="H2260" i="2" s="1"/>
  <c r="H2259" i="2" a="1"/>
  <c r="H2259" i="2" s="1"/>
  <c r="H2258" i="2" a="1"/>
  <c r="H2258" i="2" s="1"/>
  <c r="H2257" i="2" a="1"/>
  <c r="H2257" i="2" s="1"/>
  <c r="H2256" i="2" a="1"/>
  <c r="H2256" i="2" s="1"/>
  <c r="H2255" i="2" a="1"/>
  <c r="H2255" i="2" s="1"/>
  <c r="H2254" i="2" a="1"/>
  <c r="H2254" i="2" s="1"/>
  <c r="H2253" i="2" a="1"/>
  <c r="H2253" i="2" s="1"/>
  <c r="H2252" i="2" a="1"/>
  <c r="H2252" i="2" s="1"/>
  <c r="H2251" i="2" a="1"/>
  <c r="H2251" i="2" s="1"/>
  <c r="H2250" i="2" a="1"/>
  <c r="H2250" i="2" s="1"/>
  <c r="H2249" i="2" a="1"/>
  <c r="H2249" i="2" s="1"/>
  <c r="H2248" i="2" a="1"/>
  <c r="H2248" i="2" s="1"/>
  <c r="H2247" i="2" a="1"/>
  <c r="H2247" i="2" s="1"/>
  <c r="H2246" i="2" a="1"/>
  <c r="H2246" i="2" s="1"/>
  <c r="H2245" i="2" a="1"/>
  <c r="H2245" i="2" s="1"/>
  <c r="H2244" i="2" a="1"/>
  <c r="H2244" i="2" s="1"/>
  <c r="H2243" i="2" a="1"/>
  <c r="H2243" i="2" s="1"/>
  <c r="H2242" i="2" a="1"/>
  <c r="H2242" i="2" s="1"/>
  <c r="H2241" i="2" a="1"/>
  <c r="H2241" i="2" s="1"/>
  <c r="H2240" i="2" a="1"/>
  <c r="H2240" i="2" s="1"/>
  <c r="H2239" i="2" a="1"/>
  <c r="H2239" i="2" s="1"/>
  <c r="H2238" i="2" a="1"/>
  <c r="H2238" i="2" s="1"/>
  <c r="H2237" i="2" a="1"/>
  <c r="H2237" i="2" s="1"/>
  <c r="H2236" i="2" a="1"/>
  <c r="H2236" i="2" s="1"/>
  <c r="H2235" i="2" a="1"/>
  <c r="H2235" i="2" s="1"/>
  <c r="H2234" i="2" a="1"/>
  <c r="H2234" i="2" s="1"/>
  <c r="H2233" i="2" a="1"/>
  <c r="H2233" i="2" s="1"/>
  <c r="H2232" i="2" a="1"/>
  <c r="H2232" i="2" s="1"/>
  <c r="H2231" i="2" a="1"/>
  <c r="H2231" i="2" s="1"/>
  <c r="H2230" i="2" a="1"/>
  <c r="H2230" i="2" s="1"/>
  <c r="H2229" i="2" a="1"/>
  <c r="H2229" i="2" s="1"/>
  <c r="H2228" i="2" a="1"/>
  <c r="H2228" i="2" s="1"/>
  <c r="H2227" i="2" a="1"/>
  <c r="H2227" i="2" s="1"/>
  <c r="H2226" i="2" a="1"/>
  <c r="H2226" i="2" s="1"/>
  <c r="H2225" i="2" a="1"/>
  <c r="H2225" i="2" s="1"/>
  <c r="H2224" i="2" a="1"/>
  <c r="H2224" i="2" s="1"/>
  <c r="H2223" i="2" a="1"/>
  <c r="H2223" i="2" s="1"/>
  <c r="H2222" i="2" a="1"/>
  <c r="H2222" i="2" s="1"/>
  <c r="H2221" i="2" a="1"/>
  <c r="H2221" i="2" s="1"/>
  <c r="H2220" i="2" a="1"/>
  <c r="H2220" i="2" s="1"/>
  <c r="H2219" i="2" a="1"/>
  <c r="H2219" i="2" s="1"/>
  <c r="H2218" i="2" a="1"/>
  <c r="H2218" i="2" s="1"/>
  <c r="H2217" i="2" a="1"/>
  <c r="H2217" i="2" s="1"/>
  <c r="H2216" i="2" a="1"/>
  <c r="H2216" i="2" s="1"/>
  <c r="H2215" i="2" a="1"/>
  <c r="H2215" i="2" s="1"/>
  <c r="H2214" i="2" a="1"/>
  <c r="H2214" i="2" s="1"/>
  <c r="H2213" i="2" a="1"/>
  <c r="H2213" i="2" s="1"/>
  <c r="H2212" i="2" a="1"/>
  <c r="H2212" i="2" s="1"/>
  <c r="H2211" i="2" a="1"/>
  <c r="H2211" i="2" s="1"/>
  <c r="H2210" i="2" a="1"/>
  <c r="H2210" i="2" s="1"/>
  <c r="H2209" i="2" a="1"/>
  <c r="H2209" i="2" s="1"/>
  <c r="H2208" i="2" a="1"/>
  <c r="H2208" i="2" s="1"/>
  <c r="H2207" i="2" a="1"/>
  <c r="H2207" i="2" s="1"/>
  <c r="H2206" i="2" a="1"/>
  <c r="H2206" i="2" s="1"/>
  <c r="H2205" i="2" a="1"/>
  <c r="H2205" i="2" s="1"/>
  <c r="H2204" i="2" a="1"/>
  <c r="H2204" i="2" s="1"/>
  <c r="H2203" i="2" a="1"/>
  <c r="H2203" i="2" s="1"/>
  <c r="H2202" i="2" a="1"/>
  <c r="H2202" i="2" s="1"/>
  <c r="H2201" i="2" a="1"/>
  <c r="H2201" i="2" s="1"/>
  <c r="H2200" i="2" a="1"/>
  <c r="H2200" i="2" s="1"/>
  <c r="H2199" i="2" a="1"/>
  <c r="H2199" i="2" s="1"/>
  <c r="H2198" i="2" a="1"/>
  <c r="H2198" i="2" s="1"/>
  <c r="H2197" i="2" a="1"/>
  <c r="H2197" i="2" s="1"/>
  <c r="H2196" i="2" a="1"/>
  <c r="H2196" i="2" s="1"/>
  <c r="H2195" i="2" a="1"/>
  <c r="H2195" i="2" s="1"/>
  <c r="H2194" i="2" a="1"/>
  <c r="H2194" i="2" s="1"/>
  <c r="H2193" i="2" a="1"/>
  <c r="H2193" i="2" s="1"/>
  <c r="H2192" i="2" a="1"/>
  <c r="H2192" i="2" s="1"/>
  <c r="H2191" i="2" a="1"/>
  <c r="H2191" i="2" s="1"/>
  <c r="H2190" i="2" a="1"/>
  <c r="H2190" i="2" s="1"/>
  <c r="H2189" i="2" a="1"/>
  <c r="H2189" i="2" s="1"/>
  <c r="H2188" i="2" a="1"/>
  <c r="H2188" i="2" s="1"/>
  <c r="H2187" i="2" a="1"/>
  <c r="H2187" i="2" s="1"/>
  <c r="H2186" i="2" a="1"/>
  <c r="H2186" i="2" s="1"/>
  <c r="H2185" i="2" a="1"/>
  <c r="H2185" i="2" s="1"/>
  <c r="H2184" i="2" a="1"/>
  <c r="H2184" i="2" s="1"/>
  <c r="H2183" i="2" a="1"/>
  <c r="H2183" i="2" s="1"/>
  <c r="H2182" i="2" a="1"/>
  <c r="H2182" i="2" s="1"/>
  <c r="H2181" i="2" a="1"/>
  <c r="H2181" i="2" s="1"/>
  <c r="H2180" i="2" a="1"/>
  <c r="H2180" i="2" s="1"/>
  <c r="H2179" i="2" a="1"/>
  <c r="H2179" i="2" s="1"/>
  <c r="H2178" i="2" a="1"/>
  <c r="H2178" i="2" s="1"/>
  <c r="H2177" i="2" a="1"/>
  <c r="H2177" i="2" s="1"/>
  <c r="H2176" i="2" a="1"/>
  <c r="H2176" i="2" s="1"/>
  <c r="H2175" i="2" a="1"/>
  <c r="H2175" i="2" s="1"/>
  <c r="H2174" i="2" a="1"/>
  <c r="H2174" i="2" s="1"/>
  <c r="H2173" i="2" a="1"/>
  <c r="H2173" i="2" s="1"/>
  <c r="H2172" i="2" a="1"/>
  <c r="H2172" i="2" s="1"/>
  <c r="H2171" i="2" a="1"/>
  <c r="H2171" i="2" s="1"/>
  <c r="H2170" i="2" a="1"/>
  <c r="H2170" i="2" s="1"/>
  <c r="H2169" i="2" a="1"/>
  <c r="H2169" i="2" s="1"/>
  <c r="H2168" i="2" a="1"/>
  <c r="H2168" i="2" s="1"/>
  <c r="H2167" i="2" a="1"/>
  <c r="H2167" i="2" s="1"/>
  <c r="H2166" i="2" a="1"/>
  <c r="H2166" i="2" s="1"/>
  <c r="H2165" i="2" a="1"/>
  <c r="H2165" i="2" s="1"/>
  <c r="H2164" i="2" a="1"/>
  <c r="H2164" i="2" s="1"/>
  <c r="H2163" i="2" a="1"/>
  <c r="H2163" i="2" s="1"/>
  <c r="H2162" i="2" a="1"/>
  <c r="H2162" i="2" s="1"/>
  <c r="H2161" i="2"/>
  <c r="H2161" i="2" a="1"/>
  <c r="H2160" i="2" a="1"/>
  <c r="H2160" i="2" s="1"/>
  <c r="H2159" i="2" a="1"/>
  <c r="H2159" i="2" s="1"/>
  <c r="H2158" i="2" a="1"/>
  <c r="H2158" i="2" s="1"/>
  <c r="H2157" i="2" a="1"/>
  <c r="H2157" i="2" s="1"/>
  <c r="H2156" i="2" a="1"/>
  <c r="H2156" i="2" s="1"/>
  <c r="H2155" i="2" a="1"/>
  <c r="H2155" i="2" s="1"/>
  <c r="H2154" i="2" a="1"/>
  <c r="H2154" i="2" s="1"/>
  <c r="H2153" i="2" a="1"/>
  <c r="H2153" i="2" s="1"/>
  <c r="H2152" i="2" a="1"/>
  <c r="H2152" i="2" s="1"/>
  <c r="H2151" i="2" a="1"/>
  <c r="H2151" i="2" s="1"/>
  <c r="H2150" i="2" a="1"/>
  <c r="H2150" i="2" s="1"/>
  <c r="H2149" i="2" a="1"/>
  <c r="H2149" i="2" s="1"/>
  <c r="H2148" i="2" a="1"/>
  <c r="H2148" i="2" s="1"/>
  <c r="H2147" i="2" a="1"/>
  <c r="H2147" i="2" s="1"/>
  <c r="H2146" i="2" a="1"/>
  <c r="H2146" i="2" s="1"/>
  <c r="H2145" i="2" a="1"/>
  <c r="H2145" i="2" s="1"/>
  <c r="H2144" i="2" a="1"/>
  <c r="H2144" i="2" s="1"/>
  <c r="H2143" i="2" a="1"/>
  <c r="H2143" i="2" s="1"/>
  <c r="H2142" i="2" a="1"/>
  <c r="H2142" i="2" s="1"/>
  <c r="H2141" i="2" a="1"/>
  <c r="H2141" i="2" s="1"/>
  <c r="H2140" i="2" a="1"/>
  <c r="H2140" i="2" s="1"/>
  <c r="H2139" i="2" a="1"/>
  <c r="H2139" i="2" s="1"/>
  <c r="H2138" i="2" a="1"/>
  <c r="H2138" i="2" s="1"/>
  <c r="H2137" i="2" a="1"/>
  <c r="H2137" i="2" s="1"/>
  <c r="H2136" i="2" a="1"/>
  <c r="H2136" i="2" s="1"/>
  <c r="H2135" i="2" a="1"/>
  <c r="H2135" i="2" s="1"/>
  <c r="H2134" i="2" a="1"/>
  <c r="H2134" i="2" s="1"/>
  <c r="H2133" i="2" a="1"/>
  <c r="H2133" i="2" s="1"/>
  <c r="H2132" i="2" a="1"/>
  <c r="H2132" i="2" s="1"/>
  <c r="H2131" i="2" a="1"/>
  <c r="H2131" i="2" s="1"/>
  <c r="H2130" i="2" a="1"/>
  <c r="H2130" i="2" s="1"/>
  <c r="H2129" i="2" a="1"/>
  <c r="H2129" i="2" s="1"/>
  <c r="H2128" i="2" a="1"/>
  <c r="H2128" i="2" s="1"/>
  <c r="H2127" i="2" a="1"/>
  <c r="H2127" i="2" s="1"/>
  <c r="H2126" i="2" a="1"/>
  <c r="H2126" i="2" s="1"/>
  <c r="H2125" i="2" a="1"/>
  <c r="H2125" i="2" s="1"/>
  <c r="H2124" i="2" a="1"/>
  <c r="H2124" i="2" s="1"/>
  <c r="H2123" i="2" a="1"/>
  <c r="H2123" i="2" s="1"/>
  <c r="H2122" i="2" a="1"/>
  <c r="H2122" i="2" s="1"/>
  <c r="H2121" i="2" a="1"/>
  <c r="H2121" i="2" s="1"/>
  <c r="H2120" i="2" a="1"/>
  <c r="H2120" i="2" s="1"/>
  <c r="H2119" i="2" a="1"/>
  <c r="H2119" i="2" s="1"/>
  <c r="H2118" i="2" a="1"/>
  <c r="H2118" i="2" s="1"/>
  <c r="H2117" i="2" a="1"/>
  <c r="H2117" i="2" s="1"/>
  <c r="H2116" i="2" a="1"/>
  <c r="H2116" i="2" s="1"/>
  <c r="H2115" i="2" a="1"/>
  <c r="H2115" i="2" s="1"/>
  <c r="H2114" i="2" a="1"/>
  <c r="H2114" i="2" s="1"/>
  <c r="H2113" i="2" a="1"/>
  <c r="H2113" i="2" s="1"/>
  <c r="H2112" i="2" a="1"/>
  <c r="H2112" i="2" s="1"/>
  <c r="H2111" i="2" a="1"/>
  <c r="H2111" i="2" s="1"/>
  <c r="H2110" i="2" a="1"/>
  <c r="H2110" i="2" s="1"/>
  <c r="H2109" i="2" a="1"/>
  <c r="H2109" i="2" s="1"/>
  <c r="H2108" i="2" a="1"/>
  <c r="H2108" i="2" s="1"/>
  <c r="H2107" i="2" a="1"/>
  <c r="H2107" i="2" s="1"/>
  <c r="H2106" i="2" a="1"/>
  <c r="H2106" i="2" s="1"/>
  <c r="H2105" i="2" a="1"/>
  <c r="H2105" i="2" s="1"/>
  <c r="H2104" i="2" a="1"/>
  <c r="H2104" i="2" s="1"/>
  <c r="H2103" i="2" a="1"/>
  <c r="H2103" i="2" s="1"/>
  <c r="H2102" i="2" a="1"/>
  <c r="H2102" i="2" s="1"/>
  <c r="H2101" i="2" a="1"/>
  <c r="H2101" i="2" s="1"/>
  <c r="H2100" i="2" a="1"/>
  <c r="H2100" i="2" s="1"/>
  <c r="H2099" i="2" a="1"/>
  <c r="H2099" i="2" s="1"/>
  <c r="H2098" i="2" a="1"/>
  <c r="H2098" i="2" s="1"/>
  <c r="H2097" i="2" a="1"/>
  <c r="H2097" i="2" s="1"/>
  <c r="H2096" i="2" a="1"/>
  <c r="H2096" i="2" s="1"/>
  <c r="H2095" i="2" a="1"/>
  <c r="H2095" i="2" s="1"/>
  <c r="H2094" i="2" a="1"/>
  <c r="H2094" i="2" s="1"/>
  <c r="H2093" i="2" a="1"/>
  <c r="H2093" i="2" s="1"/>
  <c r="H2092" i="2" a="1"/>
  <c r="H2092" i="2" s="1"/>
  <c r="H2091" i="2" a="1"/>
  <c r="H2091" i="2" s="1"/>
  <c r="H2090" i="2" a="1"/>
  <c r="H2090" i="2" s="1"/>
  <c r="H2089" i="2" a="1"/>
  <c r="H2089" i="2" s="1"/>
  <c r="H2088" i="2" a="1"/>
  <c r="H2088" i="2" s="1"/>
  <c r="H2087" i="2" a="1"/>
  <c r="H2087" i="2" s="1"/>
  <c r="H2086" i="2" a="1"/>
  <c r="H2086" i="2" s="1"/>
  <c r="H2085" i="2" a="1"/>
  <c r="H2085" i="2" s="1"/>
  <c r="H2084" i="2" a="1"/>
  <c r="H2084" i="2" s="1"/>
  <c r="H2083" i="2" a="1"/>
  <c r="H2083" i="2" s="1"/>
  <c r="H2082" i="2" a="1"/>
  <c r="H2082" i="2" s="1"/>
  <c r="H2081" i="2" a="1"/>
  <c r="H2081" i="2" s="1"/>
  <c r="H2080" i="2" a="1"/>
  <c r="H2080" i="2" s="1"/>
  <c r="H2079" i="2" a="1"/>
  <c r="H2079" i="2" s="1"/>
  <c r="H2078" i="2" a="1"/>
  <c r="H2078" i="2" s="1"/>
  <c r="H2077" i="2" a="1"/>
  <c r="H2077" i="2" s="1"/>
  <c r="H2076" i="2" a="1"/>
  <c r="H2076" i="2" s="1"/>
  <c r="H2075" i="2" a="1"/>
  <c r="H2075" i="2" s="1"/>
  <c r="H2074" i="2" a="1"/>
  <c r="H2074" i="2" s="1"/>
  <c r="H2073" i="2" a="1"/>
  <c r="H2073" i="2" s="1"/>
  <c r="H2072" i="2" a="1"/>
  <c r="H2072" i="2" s="1"/>
  <c r="H2071" i="2" a="1"/>
  <c r="H2071" i="2" s="1"/>
  <c r="H2070" i="2" a="1"/>
  <c r="H2070" i="2" s="1"/>
  <c r="H2069" i="2" a="1"/>
  <c r="H2069" i="2" s="1"/>
  <c r="H2068" i="2" a="1"/>
  <c r="H2068" i="2" s="1"/>
  <c r="H2067" i="2" a="1"/>
  <c r="H2067" i="2" s="1"/>
  <c r="H2066" i="2" a="1"/>
  <c r="H2066" i="2" s="1"/>
  <c r="H2065" i="2" a="1"/>
  <c r="H2065" i="2" s="1"/>
  <c r="H2064" i="2" a="1"/>
  <c r="H2064" i="2" s="1"/>
  <c r="H2063" i="2" a="1"/>
  <c r="H2063" i="2" s="1"/>
  <c r="H2062" i="2" a="1"/>
  <c r="H2062" i="2" s="1"/>
  <c r="H2061" i="2" a="1"/>
  <c r="H2061" i="2" s="1"/>
  <c r="H2060" i="2" a="1"/>
  <c r="H2060" i="2" s="1"/>
  <c r="H2059" i="2" a="1"/>
  <c r="H2059" i="2" s="1"/>
  <c r="H2058" i="2" a="1"/>
  <c r="H2058" i="2" s="1"/>
  <c r="H2057" i="2" a="1"/>
  <c r="H2057" i="2" s="1"/>
  <c r="H2056" i="2" a="1"/>
  <c r="H2056" i="2" s="1"/>
  <c r="H2055" i="2" a="1"/>
  <c r="H2055" i="2" s="1"/>
  <c r="H2054" i="2" a="1"/>
  <c r="H2054" i="2" s="1"/>
  <c r="H2053" i="2" a="1"/>
  <c r="H2053" i="2" s="1"/>
  <c r="H2052" i="2" a="1"/>
  <c r="H2052" i="2" s="1"/>
  <c r="H2051" i="2" a="1"/>
  <c r="H2051" i="2" s="1"/>
  <c r="H2050" i="2" a="1"/>
  <c r="H2050" i="2" s="1"/>
  <c r="H2049" i="2" a="1"/>
  <c r="H2049" i="2" s="1"/>
  <c r="H2048" i="2" a="1"/>
  <c r="H2048" i="2" s="1"/>
  <c r="H2047" i="2" a="1"/>
  <c r="H2047" i="2" s="1"/>
  <c r="H2046" i="2" a="1"/>
  <c r="H2046" i="2" s="1"/>
  <c r="H2045" i="2" a="1"/>
  <c r="H2045" i="2" s="1"/>
  <c r="H2044" i="2" a="1"/>
  <c r="H2044" i="2" s="1"/>
  <c r="H2043" i="2" a="1"/>
  <c r="H2043" i="2" s="1"/>
  <c r="H2042" i="2" a="1"/>
  <c r="H2042" i="2" s="1"/>
  <c r="H2041" i="2" a="1"/>
  <c r="H2041" i="2" s="1"/>
  <c r="H2040" i="2" a="1"/>
  <c r="H2040" i="2" s="1"/>
  <c r="H2039" i="2" a="1"/>
  <c r="H2039" i="2" s="1"/>
  <c r="H2038" i="2" a="1"/>
  <c r="H2038" i="2" s="1"/>
  <c r="H2037" i="2" a="1"/>
  <c r="H2037" i="2" s="1"/>
  <c r="H2036" i="2" a="1"/>
  <c r="H2036" i="2" s="1"/>
  <c r="H2035" i="2" a="1"/>
  <c r="H2035" i="2" s="1"/>
  <c r="H2034" i="2" a="1"/>
  <c r="H2034" i="2" s="1"/>
  <c r="H2033" i="2" a="1"/>
  <c r="H2033" i="2" s="1"/>
  <c r="H2032" i="2" a="1"/>
  <c r="H2032" i="2" s="1"/>
  <c r="H2031" i="2" a="1"/>
  <c r="H2031" i="2" s="1"/>
  <c r="H2030" i="2" a="1"/>
  <c r="H2030" i="2" s="1"/>
  <c r="H2029" i="2" a="1"/>
  <c r="H2029" i="2" s="1"/>
  <c r="H2028" i="2" a="1"/>
  <c r="H2028" i="2" s="1"/>
  <c r="H2027" i="2" a="1"/>
  <c r="H2027" i="2" s="1"/>
  <c r="H2026" i="2" a="1"/>
  <c r="H2026" i="2" s="1"/>
  <c r="H2025" i="2" a="1"/>
  <c r="H2025" i="2" s="1"/>
  <c r="H2024" i="2" a="1"/>
  <c r="H2024" i="2" s="1"/>
  <c r="H2023" i="2" a="1"/>
  <c r="H2023" i="2" s="1"/>
  <c r="H2022" i="2" a="1"/>
  <c r="H2022" i="2" s="1"/>
  <c r="H2021" i="2" a="1"/>
  <c r="H2021" i="2" s="1"/>
  <c r="H2020" i="2" a="1"/>
  <c r="H2020" i="2" s="1"/>
  <c r="H2019" i="2" a="1"/>
  <c r="H2019" i="2" s="1"/>
  <c r="H2018" i="2" a="1"/>
  <c r="H2018" i="2" s="1"/>
  <c r="H2017" i="2" a="1"/>
  <c r="H2017" i="2" s="1"/>
  <c r="H2016" i="2" a="1"/>
  <c r="H2016" i="2" s="1"/>
  <c r="H2015" i="2" a="1"/>
  <c r="H2015" i="2" s="1"/>
  <c r="H2014" i="2" a="1"/>
  <c r="H2014" i="2" s="1"/>
  <c r="H2013" i="2" a="1"/>
  <c r="H2013" i="2" s="1"/>
  <c r="H2012" i="2" a="1"/>
  <c r="H2012" i="2" s="1"/>
  <c r="H2011" i="2" a="1"/>
  <c r="H2011" i="2" s="1"/>
  <c r="H2010" i="2" a="1"/>
  <c r="H2010" i="2" s="1"/>
  <c r="H2009" i="2" a="1"/>
  <c r="H2009" i="2" s="1"/>
  <c r="H2008" i="2" a="1"/>
  <c r="H2008" i="2" s="1"/>
  <c r="H2007" i="2" a="1"/>
  <c r="H2007" i="2" s="1"/>
  <c r="H2006" i="2" a="1"/>
  <c r="H2006" i="2" s="1"/>
  <c r="H2005" i="2" a="1"/>
  <c r="H2005" i="2" s="1"/>
  <c r="H2004" i="2" a="1"/>
  <c r="H2004" i="2" s="1"/>
  <c r="H2003" i="2" a="1"/>
  <c r="H2003" i="2" s="1"/>
  <c r="H2002" i="2" a="1"/>
  <c r="H2002" i="2" s="1"/>
  <c r="H2001" i="2" a="1"/>
  <c r="H2001" i="2" s="1"/>
  <c r="H2000" i="2" a="1"/>
  <c r="H2000" i="2" s="1"/>
  <c r="H1999" i="2" a="1"/>
  <c r="H1999" i="2" s="1"/>
  <c r="H1998" i="2" a="1"/>
  <c r="H1998" i="2" s="1"/>
  <c r="H1997" i="2" a="1"/>
  <c r="H1997" i="2" s="1"/>
  <c r="H1996" i="2" a="1"/>
  <c r="H1996" i="2" s="1"/>
  <c r="H1995" i="2" a="1"/>
  <c r="H1995" i="2" s="1"/>
  <c r="H1994" i="2" a="1"/>
  <c r="H1994" i="2" s="1"/>
  <c r="H1993" i="2" a="1"/>
  <c r="H1993" i="2" s="1"/>
  <c r="H1992" i="2" a="1"/>
  <c r="H1992" i="2" s="1"/>
  <c r="H1991" i="2" a="1"/>
  <c r="H1991" i="2" s="1"/>
  <c r="H1990" i="2" a="1"/>
  <c r="H1990" i="2" s="1"/>
  <c r="H1989" i="2" a="1"/>
  <c r="H1989" i="2" s="1"/>
  <c r="H1988" i="2" a="1"/>
  <c r="H1988" i="2" s="1"/>
  <c r="H1987" i="2" a="1"/>
  <c r="H1987" i="2" s="1"/>
  <c r="H1986" i="2" a="1"/>
  <c r="H1986" i="2" s="1"/>
  <c r="H1985" i="2" a="1"/>
  <c r="H1985" i="2" s="1"/>
  <c r="H1984" i="2" a="1"/>
  <c r="H1984" i="2" s="1"/>
  <c r="H1983" i="2" a="1"/>
  <c r="H1983" i="2" s="1"/>
  <c r="H1982" i="2" a="1"/>
  <c r="H1982" i="2" s="1"/>
  <c r="H1981" i="2" a="1"/>
  <c r="H1981" i="2" s="1"/>
  <c r="H1980" i="2" a="1"/>
  <c r="H1980" i="2" s="1"/>
  <c r="H1979" i="2" a="1"/>
  <c r="H1979" i="2" s="1"/>
  <c r="H1978" i="2" a="1"/>
  <c r="H1978" i="2" s="1"/>
  <c r="H1977" i="2" a="1"/>
  <c r="H1977" i="2" s="1"/>
  <c r="H1976" i="2" a="1"/>
  <c r="H1976" i="2" s="1"/>
  <c r="H1975" i="2" a="1"/>
  <c r="H1975" i="2" s="1"/>
  <c r="H1974" i="2" a="1"/>
  <c r="H1974" i="2" s="1"/>
  <c r="H1973" i="2" a="1"/>
  <c r="H1973" i="2" s="1"/>
  <c r="H1972" i="2" a="1"/>
  <c r="H1972" i="2" s="1"/>
  <c r="H1971" i="2" a="1"/>
  <c r="H1971" i="2" s="1"/>
  <c r="H1970" i="2" a="1"/>
  <c r="H1970" i="2" s="1"/>
  <c r="H1969" i="2" a="1"/>
  <c r="H1969" i="2" s="1"/>
  <c r="H1968" i="2" a="1"/>
  <c r="H1968" i="2" s="1"/>
  <c r="H1967" i="2" a="1"/>
  <c r="H1967" i="2" s="1"/>
  <c r="H1966" i="2" a="1"/>
  <c r="H1966" i="2" s="1"/>
  <c r="H1965" i="2" a="1"/>
  <c r="H1965" i="2" s="1"/>
  <c r="H1964" i="2" a="1"/>
  <c r="H1964" i="2" s="1"/>
  <c r="H1963" i="2" a="1"/>
  <c r="H1963" i="2" s="1"/>
  <c r="H1962" i="2" a="1"/>
  <c r="H1962" i="2" s="1"/>
  <c r="H1961" i="2" a="1"/>
  <c r="H1961" i="2" s="1"/>
  <c r="H1960" i="2" a="1"/>
  <c r="H1960" i="2" s="1"/>
  <c r="H1959" i="2" a="1"/>
  <c r="H1959" i="2" s="1"/>
  <c r="H1958" i="2" a="1"/>
  <c r="H1958" i="2" s="1"/>
  <c r="H1957" i="2" a="1"/>
  <c r="H1957" i="2" s="1"/>
  <c r="H1956" i="2" a="1"/>
  <c r="H1956" i="2" s="1"/>
  <c r="H1955" i="2" a="1"/>
  <c r="H1955" i="2" s="1"/>
  <c r="H1954" i="2" a="1"/>
  <c r="H1954" i="2" s="1"/>
  <c r="H1953" i="2" a="1"/>
  <c r="H1953" i="2" s="1"/>
  <c r="H1952" i="2" a="1"/>
  <c r="H1952" i="2" s="1"/>
  <c r="H1951" i="2" a="1"/>
  <c r="H1951" i="2" s="1"/>
  <c r="H1950" i="2" a="1"/>
  <c r="H1950" i="2" s="1"/>
  <c r="H1949" i="2" a="1"/>
  <c r="H1949" i="2" s="1"/>
  <c r="H1948" i="2" a="1"/>
  <c r="H1948" i="2" s="1"/>
  <c r="H1947" i="2" a="1"/>
  <c r="H1947" i="2" s="1"/>
  <c r="H1946" i="2" a="1"/>
  <c r="H1946" i="2" s="1"/>
  <c r="H1945" i="2" a="1"/>
  <c r="H1945" i="2" s="1"/>
  <c r="H1944" i="2" a="1"/>
  <c r="H1944" i="2" s="1"/>
  <c r="H1943" i="2" a="1"/>
  <c r="H1943" i="2" s="1"/>
  <c r="H1942" i="2" a="1"/>
  <c r="H1942" i="2" s="1"/>
  <c r="H1941" i="2" a="1"/>
  <c r="H1941" i="2" s="1"/>
  <c r="H1940" i="2" a="1"/>
  <c r="H1940" i="2" s="1"/>
  <c r="H1939" i="2" a="1"/>
  <c r="H1939" i="2" s="1"/>
  <c r="H1938" i="2" a="1"/>
  <c r="H1938" i="2" s="1"/>
  <c r="H1937" i="2" a="1"/>
  <c r="H1937" i="2" s="1"/>
  <c r="H1936" i="2" a="1"/>
  <c r="H1936" i="2" s="1"/>
  <c r="H1935" i="2" a="1"/>
  <c r="H1935" i="2" s="1"/>
  <c r="H1934" i="2" a="1"/>
  <c r="H1934" i="2" s="1"/>
  <c r="H1933" i="2" a="1"/>
  <c r="H1933" i="2" s="1"/>
  <c r="H1932" i="2" a="1"/>
  <c r="H1932" i="2" s="1"/>
  <c r="H1931" i="2" a="1"/>
  <c r="H1931" i="2" s="1"/>
  <c r="H1930" i="2" a="1"/>
  <c r="H1930" i="2" s="1"/>
  <c r="H1929" i="2" a="1"/>
  <c r="H1929" i="2" s="1"/>
  <c r="H1928" i="2" a="1"/>
  <c r="H1928" i="2" s="1"/>
  <c r="H1927" i="2" a="1"/>
  <c r="H1927" i="2" s="1"/>
  <c r="H1926" i="2" a="1"/>
  <c r="H1926" i="2" s="1"/>
  <c r="H1925" i="2" a="1"/>
  <c r="H1925" i="2" s="1"/>
  <c r="H1924" i="2"/>
  <c r="H1924" i="2" a="1"/>
  <c r="H1923" i="2" a="1"/>
  <c r="H1923" i="2" s="1"/>
  <c r="H1922" i="2" a="1"/>
  <c r="H1922" i="2" s="1"/>
  <c r="H1921" i="2" a="1"/>
  <c r="H1921" i="2" s="1"/>
  <c r="H1920" i="2" a="1"/>
  <c r="H1920" i="2" s="1"/>
  <c r="H1919" i="2" a="1"/>
  <c r="H1919" i="2" s="1"/>
  <c r="H1918" i="2" a="1"/>
  <c r="H1918" i="2" s="1"/>
  <c r="H1917" i="2" a="1"/>
  <c r="H1917" i="2" s="1"/>
  <c r="H1916" i="2" a="1"/>
  <c r="H1916" i="2" s="1"/>
  <c r="H1915" i="2" a="1"/>
  <c r="H1915" i="2" s="1"/>
  <c r="H1914" i="2" a="1"/>
  <c r="H1914" i="2" s="1"/>
  <c r="H1913" i="2" a="1"/>
  <c r="H1913" i="2" s="1"/>
  <c r="H1912" i="2" a="1"/>
  <c r="H1912" i="2" s="1"/>
  <c r="H1911" i="2" a="1"/>
  <c r="H1911" i="2" s="1"/>
  <c r="H1910" i="2" a="1"/>
  <c r="H1910" i="2" s="1"/>
  <c r="H1909" i="2" a="1"/>
  <c r="H1909" i="2" s="1"/>
  <c r="H1908" i="2" a="1"/>
  <c r="H1908" i="2" s="1"/>
  <c r="H1907" i="2" a="1"/>
  <c r="H1907" i="2" s="1"/>
  <c r="H1906" i="2" a="1"/>
  <c r="H1906" i="2" s="1"/>
  <c r="H1905" i="2" a="1"/>
  <c r="H1905" i="2" s="1"/>
  <c r="H1904" i="2" a="1"/>
  <c r="H1904" i="2" s="1"/>
  <c r="H1903" i="2" a="1"/>
  <c r="H1903" i="2" s="1"/>
  <c r="H1902" i="2" a="1"/>
  <c r="H1902" i="2" s="1"/>
  <c r="H1901" i="2" a="1"/>
  <c r="H1901" i="2" s="1"/>
  <c r="H1900" i="2" a="1"/>
  <c r="H1900" i="2" s="1"/>
  <c r="H1899" i="2" a="1"/>
  <c r="H1899" i="2" s="1"/>
  <c r="H1898" i="2" a="1"/>
  <c r="H1898" i="2" s="1"/>
  <c r="H1897" i="2" a="1"/>
  <c r="H1897" i="2" s="1"/>
  <c r="H1896" i="2" a="1"/>
  <c r="H1896" i="2" s="1"/>
  <c r="H1895" i="2" a="1"/>
  <c r="H1895" i="2" s="1"/>
  <c r="H1894" i="2" a="1"/>
  <c r="H1894" i="2" s="1"/>
  <c r="H1893" i="2" a="1"/>
  <c r="H1893" i="2" s="1"/>
  <c r="H1892" i="2" a="1"/>
  <c r="H1892" i="2" s="1"/>
  <c r="H1891" i="2" a="1"/>
  <c r="H1891" i="2" s="1"/>
  <c r="H1890" i="2" a="1"/>
  <c r="H1890" i="2" s="1"/>
  <c r="H1889" i="2" a="1"/>
  <c r="H1889" i="2" s="1"/>
  <c r="H1888" i="2" a="1"/>
  <c r="H1888" i="2" s="1"/>
  <c r="H1887" i="2" a="1"/>
  <c r="H1887" i="2" s="1"/>
  <c r="H1886" i="2" a="1"/>
  <c r="H1886" i="2" s="1"/>
  <c r="H1885" i="2" a="1"/>
  <c r="H1885" i="2" s="1"/>
  <c r="H1884" i="2" a="1"/>
  <c r="H1884" i="2" s="1"/>
  <c r="H1883" i="2" a="1"/>
  <c r="H1883" i="2" s="1"/>
  <c r="H1882" i="2" a="1"/>
  <c r="H1882" i="2" s="1"/>
  <c r="H1881" i="2" a="1"/>
  <c r="H1881" i="2" s="1"/>
  <c r="H1880" i="2" a="1"/>
  <c r="H1880" i="2" s="1"/>
  <c r="H1879" i="2" a="1"/>
  <c r="H1879" i="2" s="1"/>
  <c r="H1878" i="2" a="1"/>
  <c r="H1878" i="2" s="1"/>
  <c r="H1877" i="2" a="1"/>
  <c r="H1877" i="2" s="1"/>
  <c r="H1876" i="2" a="1"/>
  <c r="H1876" i="2" s="1"/>
  <c r="H1875" i="2" a="1"/>
  <c r="H1875" i="2" s="1"/>
  <c r="H1874" i="2" a="1"/>
  <c r="H1874" i="2" s="1"/>
  <c r="H1873" i="2" a="1"/>
  <c r="H1873" i="2" s="1"/>
  <c r="H1872" i="2" a="1"/>
  <c r="H1872" i="2" s="1"/>
  <c r="H1871" i="2" a="1"/>
  <c r="H1871" i="2" s="1"/>
  <c r="H1870" i="2" a="1"/>
  <c r="H1870" i="2" s="1"/>
  <c r="H1869" i="2" a="1"/>
  <c r="H1869" i="2" s="1"/>
  <c r="H1868" i="2" a="1"/>
  <c r="H1868" i="2" s="1"/>
  <c r="H1867" i="2" a="1"/>
  <c r="H1867" i="2" s="1"/>
  <c r="H1866" i="2" a="1"/>
  <c r="H1866" i="2" s="1"/>
  <c r="H1865" i="2" a="1"/>
  <c r="H1865" i="2" s="1"/>
  <c r="H1864" i="2" a="1"/>
  <c r="H1864" i="2" s="1"/>
  <c r="H1863" i="2" a="1"/>
  <c r="H1863" i="2" s="1"/>
  <c r="H1862" i="2" a="1"/>
  <c r="H1862" i="2" s="1"/>
  <c r="H1861" i="2" a="1"/>
  <c r="H1861" i="2" s="1"/>
  <c r="H1860" i="2" a="1"/>
  <c r="H1860" i="2" s="1"/>
  <c r="H1859" i="2" a="1"/>
  <c r="H1859" i="2" s="1"/>
  <c r="H1858" i="2" a="1"/>
  <c r="H1858" i="2" s="1"/>
  <c r="H1857" i="2" a="1"/>
  <c r="H1857" i="2" s="1"/>
  <c r="H1856" i="2" a="1"/>
  <c r="H1856" i="2" s="1"/>
  <c r="H1855" i="2" a="1"/>
  <c r="H1855" i="2" s="1"/>
  <c r="H1854" i="2" a="1"/>
  <c r="H1854" i="2" s="1"/>
  <c r="H1853" i="2" a="1"/>
  <c r="H1853" i="2" s="1"/>
  <c r="H1852" i="2" a="1"/>
  <c r="H1852" i="2" s="1"/>
  <c r="H1851" i="2" a="1"/>
  <c r="H1851" i="2" s="1"/>
  <c r="H1850" i="2" a="1"/>
  <c r="H1850" i="2" s="1"/>
  <c r="H1849" i="2" a="1"/>
  <c r="H1849" i="2" s="1"/>
  <c r="H1848" i="2" a="1"/>
  <c r="H1848" i="2" s="1"/>
  <c r="H1847" i="2" a="1"/>
  <c r="H1847" i="2" s="1"/>
  <c r="H1846" i="2" a="1"/>
  <c r="H1846" i="2" s="1"/>
  <c r="H1845" i="2" a="1"/>
  <c r="H1845" i="2" s="1"/>
  <c r="H1844" i="2" a="1"/>
  <c r="H1844" i="2" s="1"/>
  <c r="H1843" i="2" a="1"/>
  <c r="H1843" i="2" s="1"/>
  <c r="H1842" i="2" a="1"/>
  <c r="H1842" i="2" s="1"/>
  <c r="H1841" i="2" a="1"/>
  <c r="H1841" i="2" s="1"/>
  <c r="H1840" i="2" a="1"/>
  <c r="H1840" i="2" s="1"/>
  <c r="H1839" i="2" a="1"/>
  <c r="H1839" i="2" s="1"/>
  <c r="H1838" i="2" a="1"/>
  <c r="H1838" i="2" s="1"/>
  <c r="H1837" i="2" a="1"/>
  <c r="H1837" i="2" s="1"/>
  <c r="H1836" i="2" a="1"/>
  <c r="H1836" i="2" s="1"/>
  <c r="H1835" i="2" a="1"/>
  <c r="H1835" i="2" s="1"/>
  <c r="H1834" i="2" a="1"/>
  <c r="H1834" i="2" s="1"/>
  <c r="H1833" i="2" a="1"/>
  <c r="H1833" i="2" s="1"/>
  <c r="H1832" i="2" a="1"/>
  <c r="H1832" i="2" s="1"/>
  <c r="H1831" i="2" a="1"/>
  <c r="H1831" i="2" s="1"/>
  <c r="H1830" i="2" a="1"/>
  <c r="H1830" i="2" s="1"/>
  <c r="H1829" i="2" a="1"/>
  <c r="H1829" i="2" s="1"/>
  <c r="H1828" i="2" a="1"/>
  <c r="H1828" i="2" s="1"/>
  <c r="H1827" i="2" a="1"/>
  <c r="H1827" i="2" s="1"/>
  <c r="H1826" i="2" a="1"/>
  <c r="H1826" i="2" s="1"/>
  <c r="H1825" i="2" a="1"/>
  <c r="H1825" i="2" s="1"/>
  <c r="H1824" i="2" a="1"/>
  <c r="H1824" i="2" s="1"/>
  <c r="H1823" i="2" a="1"/>
  <c r="H1823" i="2" s="1"/>
  <c r="H1822" i="2" a="1"/>
  <c r="H1822" i="2" s="1"/>
  <c r="H1821" i="2" a="1"/>
  <c r="H1821" i="2" s="1"/>
  <c r="H1820" i="2" a="1"/>
  <c r="H1820" i="2" s="1"/>
  <c r="H1819" i="2" a="1"/>
  <c r="H1819" i="2" s="1"/>
  <c r="H1818" i="2" a="1"/>
  <c r="H1818" i="2" s="1"/>
  <c r="H1817" i="2" a="1"/>
  <c r="H1817" i="2" s="1"/>
  <c r="H1816" i="2" a="1"/>
  <c r="H1816" i="2" s="1"/>
  <c r="H1815" i="2" a="1"/>
  <c r="H1815" i="2" s="1"/>
  <c r="H1814" i="2" a="1"/>
  <c r="H1814" i="2" s="1"/>
  <c r="H1813" i="2" a="1"/>
  <c r="H1813" i="2" s="1"/>
  <c r="H1812" i="2" a="1"/>
  <c r="H1812" i="2" s="1"/>
  <c r="H1811" i="2" a="1"/>
  <c r="H1811" i="2" s="1"/>
  <c r="H1810" i="2" a="1"/>
  <c r="H1810" i="2" s="1"/>
  <c r="H1809" i="2" a="1"/>
  <c r="H1809" i="2" s="1"/>
  <c r="H1808" i="2" a="1"/>
  <c r="H1808" i="2" s="1"/>
  <c r="H1807" i="2" a="1"/>
  <c r="H1807" i="2" s="1"/>
  <c r="H1806" i="2" a="1"/>
  <c r="H1806" i="2" s="1"/>
  <c r="H1805" i="2" a="1"/>
  <c r="H1805" i="2" s="1"/>
  <c r="H1804" i="2" a="1"/>
  <c r="H1804" i="2" s="1"/>
  <c r="H1803" i="2" a="1"/>
  <c r="H1803" i="2" s="1"/>
  <c r="H1802" i="2" a="1"/>
  <c r="H1802" i="2" s="1"/>
  <c r="H1801" i="2" a="1"/>
  <c r="H1801" i="2" s="1"/>
  <c r="H1800" i="2" a="1"/>
  <c r="H1800" i="2" s="1"/>
  <c r="H1799" i="2" a="1"/>
  <c r="H1799" i="2" s="1"/>
  <c r="H1798" i="2" a="1"/>
  <c r="H1798" i="2" s="1"/>
  <c r="H1797" i="2" a="1"/>
  <c r="H1797" i="2" s="1"/>
  <c r="H1796" i="2" a="1"/>
  <c r="H1796" i="2" s="1"/>
  <c r="H1795" i="2" a="1"/>
  <c r="H1795" i="2" s="1"/>
  <c r="H1794" i="2" a="1"/>
  <c r="H1794" i="2" s="1"/>
  <c r="H1793" i="2" a="1"/>
  <c r="H1793" i="2" s="1"/>
  <c r="H1792" i="2"/>
  <c r="H1792" i="2" a="1"/>
  <c r="H1791" i="2" a="1"/>
  <c r="H1791" i="2" s="1"/>
  <c r="H1790" i="2" a="1"/>
  <c r="H1790" i="2" s="1"/>
  <c r="H1789" i="2" a="1"/>
  <c r="H1789" i="2" s="1"/>
  <c r="H1788" i="2" a="1"/>
  <c r="H1788" i="2" s="1"/>
  <c r="H1787" i="2" a="1"/>
  <c r="H1787" i="2" s="1"/>
  <c r="H1786" i="2" a="1"/>
  <c r="H1786" i="2" s="1"/>
  <c r="H1785" i="2" a="1"/>
  <c r="H1785" i="2" s="1"/>
  <c r="H1784" i="2" a="1"/>
  <c r="H1784" i="2" s="1"/>
  <c r="H1783" i="2" a="1"/>
  <c r="H1783" i="2" s="1"/>
  <c r="H1782" i="2" a="1"/>
  <c r="H1782" i="2" s="1"/>
  <c r="H1781" i="2" a="1"/>
  <c r="H1781" i="2" s="1"/>
  <c r="H1780" i="2" a="1"/>
  <c r="H1780" i="2" s="1"/>
  <c r="H1779" i="2" a="1"/>
  <c r="H1779" i="2" s="1"/>
  <c r="H1778" i="2" a="1"/>
  <c r="H1778" i="2" s="1"/>
  <c r="H1777" i="2" a="1"/>
  <c r="H1777" i="2" s="1"/>
  <c r="H1776" i="2" a="1"/>
  <c r="H1776" i="2" s="1"/>
  <c r="H1775" i="2" a="1"/>
  <c r="H1775" i="2" s="1"/>
  <c r="H1774" i="2" a="1"/>
  <c r="H1774" i="2" s="1"/>
  <c r="H1773" i="2" a="1"/>
  <c r="H1773" i="2" s="1"/>
  <c r="H1772" i="2" a="1"/>
  <c r="H1772" i="2" s="1"/>
  <c r="H1771" i="2" a="1"/>
  <c r="H1771" i="2" s="1"/>
  <c r="H1770" i="2" a="1"/>
  <c r="H1770" i="2" s="1"/>
  <c r="H1769" i="2" a="1"/>
  <c r="H1769" i="2" s="1"/>
  <c r="H1768" i="2" a="1"/>
  <c r="H1768" i="2" s="1"/>
  <c r="H1767" i="2" a="1"/>
  <c r="H1767" i="2" s="1"/>
  <c r="H1766" i="2" a="1"/>
  <c r="H1766" i="2" s="1"/>
  <c r="H1765" i="2" a="1"/>
  <c r="H1765" i="2" s="1"/>
  <c r="H1764" i="2" a="1"/>
  <c r="H1764" i="2" s="1"/>
  <c r="H1763" i="2" a="1"/>
  <c r="H1763" i="2" s="1"/>
  <c r="H1762" i="2" a="1"/>
  <c r="H1762" i="2" s="1"/>
  <c r="H1761" i="2" a="1"/>
  <c r="H1761" i="2" s="1"/>
  <c r="H1760" i="2" a="1"/>
  <c r="H1760" i="2" s="1"/>
  <c r="H1759" i="2" a="1"/>
  <c r="H1759" i="2" s="1"/>
  <c r="H1758" i="2" a="1"/>
  <c r="H1758" i="2" s="1"/>
  <c r="H1757" i="2" a="1"/>
  <c r="H1757" i="2" s="1"/>
  <c r="H1756" i="2" a="1"/>
  <c r="H1756" i="2" s="1"/>
  <c r="H1755" i="2" a="1"/>
  <c r="H1755" i="2" s="1"/>
  <c r="H1754" i="2" a="1"/>
  <c r="H1754" i="2" s="1"/>
  <c r="H1753" i="2" a="1"/>
  <c r="H1753" i="2" s="1"/>
  <c r="H1752" i="2" a="1"/>
  <c r="H1752" i="2" s="1"/>
  <c r="H1751" i="2" a="1"/>
  <c r="H1751" i="2" s="1"/>
  <c r="H1750" i="2" a="1"/>
  <c r="H1750" i="2" s="1"/>
  <c r="H1749" i="2" a="1"/>
  <c r="H1749" i="2" s="1"/>
  <c r="H1748" i="2" a="1"/>
  <c r="H1748" i="2" s="1"/>
  <c r="H1747" i="2" a="1"/>
  <c r="H1747" i="2" s="1"/>
  <c r="H1746" i="2" a="1"/>
  <c r="H1746" i="2" s="1"/>
  <c r="H1745" i="2" a="1"/>
  <c r="H1745" i="2" s="1"/>
  <c r="H1744" i="2" a="1"/>
  <c r="H1744" i="2" s="1"/>
  <c r="H1743" i="2" a="1"/>
  <c r="H1743" i="2" s="1"/>
  <c r="H1742" i="2" a="1"/>
  <c r="H1742" i="2" s="1"/>
  <c r="H1741" i="2" a="1"/>
  <c r="H1741" i="2" s="1"/>
  <c r="H1740" i="2" a="1"/>
  <c r="H1740" i="2" s="1"/>
  <c r="H1739" i="2" a="1"/>
  <c r="H1739" i="2" s="1"/>
  <c r="H1738" i="2" a="1"/>
  <c r="H1738" i="2" s="1"/>
  <c r="H1737" i="2" a="1"/>
  <c r="H1737" i="2" s="1"/>
  <c r="H1736" i="2" a="1"/>
  <c r="H1736" i="2" s="1"/>
  <c r="H1735" i="2" a="1"/>
  <c r="H1735" i="2" s="1"/>
  <c r="H1734" i="2" a="1"/>
  <c r="H1734" i="2" s="1"/>
  <c r="H1733" i="2" a="1"/>
  <c r="H1733" i="2" s="1"/>
  <c r="H1732" i="2" a="1"/>
  <c r="H1732" i="2" s="1"/>
  <c r="H1731" i="2" a="1"/>
  <c r="H1731" i="2" s="1"/>
  <c r="H1730" i="2" a="1"/>
  <c r="H1730" i="2" s="1"/>
  <c r="H1729" i="2" a="1"/>
  <c r="H1729" i="2" s="1"/>
  <c r="H1728" i="2" a="1"/>
  <c r="H1728" i="2" s="1"/>
  <c r="H1727" i="2" a="1"/>
  <c r="H1727" i="2" s="1"/>
  <c r="H1726" i="2" a="1"/>
  <c r="H1726" i="2" s="1"/>
  <c r="H1725" i="2" a="1"/>
  <c r="H1725" i="2" s="1"/>
  <c r="H1724" i="2" a="1"/>
  <c r="H1724" i="2" s="1"/>
  <c r="H1723" i="2" a="1"/>
  <c r="H1723" i="2" s="1"/>
  <c r="H1722" i="2" a="1"/>
  <c r="H1722" i="2" s="1"/>
  <c r="H1721" i="2" a="1"/>
  <c r="H1721" i="2" s="1"/>
  <c r="H1720" i="2" a="1"/>
  <c r="H1720" i="2" s="1"/>
  <c r="H1719" i="2" a="1"/>
  <c r="H1719" i="2" s="1"/>
  <c r="H1718" i="2" a="1"/>
  <c r="H1718" i="2" s="1"/>
  <c r="H1717" i="2" a="1"/>
  <c r="H1717" i="2" s="1"/>
  <c r="H1716" i="2" a="1"/>
  <c r="H1716" i="2" s="1"/>
  <c r="H1715" i="2" a="1"/>
  <c r="H1715" i="2" s="1"/>
  <c r="H1714" i="2" a="1"/>
  <c r="H1714" i="2" s="1"/>
  <c r="H1713" i="2" a="1"/>
  <c r="H1713" i="2" s="1"/>
  <c r="H1712" i="2" a="1"/>
  <c r="H1712" i="2" s="1"/>
  <c r="H1711" i="2" a="1"/>
  <c r="H1711" i="2" s="1"/>
  <c r="H1710" i="2" a="1"/>
  <c r="H1710" i="2" s="1"/>
  <c r="H1709" i="2" a="1"/>
  <c r="H1709" i="2" s="1"/>
  <c r="H1708" i="2" a="1"/>
  <c r="H1708" i="2" s="1"/>
  <c r="H1707" i="2" a="1"/>
  <c r="H1707" i="2" s="1"/>
  <c r="H1706" i="2" a="1"/>
  <c r="H1706" i="2" s="1"/>
  <c r="H1705" i="2" a="1"/>
  <c r="H1705" i="2" s="1"/>
  <c r="H1704" i="2" a="1"/>
  <c r="H1704" i="2" s="1"/>
  <c r="H1703" i="2" a="1"/>
  <c r="H1703" i="2" s="1"/>
  <c r="H1702" i="2" a="1"/>
  <c r="H1702" i="2" s="1"/>
  <c r="H1701" i="2" a="1"/>
  <c r="H1701" i="2" s="1"/>
  <c r="H1700" i="2" a="1"/>
  <c r="H1700" i="2" s="1"/>
  <c r="H1699" i="2" a="1"/>
  <c r="H1699" i="2" s="1"/>
  <c r="H1698" i="2" a="1"/>
  <c r="H1698" i="2" s="1"/>
  <c r="H1697" i="2" a="1"/>
  <c r="H1697" i="2" s="1"/>
  <c r="H1696" i="2" a="1"/>
  <c r="H1696" i="2" s="1"/>
  <c r="H1695" i="2" a="1"/>
  <c r="H1695" i="2" s="1"/>
  <c r="H1694" i="2" a="1"/>
  <c r="H1694" i="2" s="1"/>
  <c r="H1693" i="2" a="1"/>
  <c r="H1693" i="2" s="1"/>
  <c r="H1692" i="2" a="1"/>
  <c r="H1692" i="2" s="1"/>
  <c r="H1691" i="2" a="1"/>
  <c r="H1691" i="2" s="1"/>
  <c r="H1690" i="2" a="1"/>
  <c r="H1690" i="2" s="1"/>
  <c r="H1689" i="2" a="1"/>
  <c r="H1689" i="2" s="1"/>
  <c r="H1688" i="2" a="1"/>
  <c r="H1688" i="2" s="1"/>
  <c r="H1687" i="2" a="1"/>
  <c r="H1687" i="2" s="1"/>
  <c r="H1686" i="2" a="1"/>
  <c r="H1686" i="2" s="1"/>
  <c r="H1685" i="2" a="1"/>
  <c r="H1685" i="2" s="1"/>
  <c r="H1684" i="2" a="1"/>
  <c r="H1684" i="2" s="1"/>
  <c r="H1683" i="2" a="1"/>
  <c r="H1683" i="2" s="1"/>
  <c r="H1682" i="2" a="1"/>
  <c r="H1682" i="2" s="1"/>
  <c r="H1681" i="2" a="1"/>
  <c r="H1681" i="2" s="1"/>
  <c r="H1680" i="2" a="1"/>
  <c r="H1680" i="2" s="1"/>
  <c r="H1679" i="2" a="1"/>
  <c r="H1679" i="2" s="1"/>
  <c r="H1678" i="2" a="1"/>
  <c r="H1678" i="2" s="1"/>
  <c r="H1677" i="2" a="1"/>
  <c r="H1677" i="2" s="1"/>
  <c r="H1676" i="2" a="1"/>
  <c r="H1676" i="2" s="1"/>
  <c r="H1675" i="2" a="1"/>
  <c r="H1675" i="2" s="1"/>
  <c r="H1674" i="2" a="1"/>
  <c r="H1674" i="2" s="1"/>
  <c r="H1673" i="2" a="1"/>
  <c r="H1673" i="2" s="1"/>
  <c r="H1672" i="2" a="1"/>
  <c r="H1672" i="2" s="1"/>
  <c r="H1671" i="2" a="1"/>
  <c r="H1671" i="2" s="1"/>
  <c r="H1670" i="2" a="1"/>
  <c r="H1670" i="2" s="1"/>
  <c r="H1669" i="2" a="1"/>
  <c r="H1669" i="2" s="1"/>
  <c r="H1668" i="2" a="1"/>
  <c r="H1668" i="2" s="1"/>
  <c r="H1667" i="2" a="1"/>
  <c r="H1667" i="2" s="1"/>
  <c r="H1666" i="2" a="1"/>
  <c r="H1666" i="2" s="1"/>
  <c r="H1665" i="2" a="1"/>
  <c r="H1665" i="2" s="1"/>
  <c r="H1664" i="2" a="1"/>
  <c r="H1664" i="2" s="1"/>
  <c r="H1663" i="2" a="1"/>
  <c r="H1663" i="2" s="1"/>
  <c r="H1662" i="2" a="1"/>
  <c r="H1662" i="2" s="1"/>
  <c r="H1661" i="2" a="1"/>
  <c r="H1661" i="2" s="1"/>
  <c r="H1660" i="2" a="1"/>
  <c r="H1660" i="2" s="1"/>
  <c r="H1659" i="2" a="1"/>
  <c r="H1659" i="2" s="1"/>
  <c r="H1658" i="2" a="1"/>
  <c r="H1658" i="2" s="1"/>
  <c r="H1657" i="2" a="1"/>
  <c r="H1657" i="2" s="1"/>
  <c r="H1656" i="2" a="1"/>
  <c r="H1656" i="2" s="1"/>
  <c r="H1655" i="2" a="1"/>
  <c r="H1655" i="2" s="1"/>
  <c r="H1654" i="2" a="1"/>
  <c r="H1654" i="2" s="1"/>
  <c r="H1653" i="2" a="1"/>
  <c r="H1653" i="2" s="1"/>
  <c r="H1652" i="2" a="1"/>
  <c r="H1652" i="2" s="1"/>
  <c r="H1651" i="2" a="1"/>
  <c r="H1651" i="2" s="1"/>
  <c r="H1650" i="2" a="1"/>
  <c r="H1650" i="2" s="1"/>
  <c r="H1649" i="2" a="1"/>
  <c r="H1649" i="2" s="1"/>
  <c r="H1648" i="2" a="1"/>
  <c r="H1648" i="2" s="1"/>
  <c r="H1647" i="2" a="1"/>
  <c r="H1647" i="2" s="1"/>
  <c r="H1646" i="2" a="1"/>
  <c r="H1646" i="2" s="1"/>
  <c r="H1645" i="2" a="1"/>
  <c r="H1645" i="2" s="1"/>
  <c r="H1644" i="2"/>
  <c r="H1644" i="2" a="1"/>
  <c r="H1643" i="2" a="1"/>
  <c r="H1643" i="2" s="1"/>
  <c r="H1642" i="2" a="1"/>
  <c r="H1642" i="2" s="1"/>
  <c r="H1641" i="2" a="1"/>
  <c r="H1641" i="2" s="1"/>
  <c r="H1640" i="2" a="1"/>
  <c r="H1640" i="2" s="1"/>
  <c r="H1639" i="2" a="1"/>
  <c r="H1639" i="2" s="1"/>
  <c r="H1638" i="2"/>
  <c r="H1638" i="2" a="1"/>
  <c r="H1637" i="2" a="1"/>
  <c r="H1637" i="2" s="1"/>
  <c r="H1636" i="2" a="1"/>
  <c r="H1636" i="2" s="1"/>
  <c r="H1635" i="2" a="1"/>
  <c r="H1635" i="2" s="1"/>
  <c r="H1634" i="2" a="1"/>
  <c r="H1634" i="2" s="1"/>
  <c r="H1633" i="2" a="1"/>
  <c r="H1633" i="2" s="1"/>
  <c r="H1632" i="2" a="1"/>
  <c r="H1632" i="2" s="1"/>
  <c r="H1631" i="2" a="1"/>
  <c r="H1631" i="2" s="1"/>
  <c r="H1630" i="2" a="1"/>
  <c r="H1630" i="2" s="1"/>
  <c r="H1629" i="2" a="1"/>
  <c r="H1629" i="2" s="1"/>
  <c r="H1628" i="2" a="1"/>
  <c r="H1628" i="2" s="1"/>
  <c r="H1627" i="2" a="1"/>
  <c r="H1627" i="2" s="1"/>
  <c r="H1626" i="2" a="1"/>
  <c r="H1626" i="2" s="1"/>
  <c r="H1625" i="2" a="1"/>
  <c r="H1625" i="2" s="1"/>
  <c r="H1624" i="2" a="1"/>
  <c r="H1624" i="2" s="1"/>
  <c r="H1623" i="2" a="1"/>
  <c r="H1623" i="2" s="1"/>
  <c r="H1622" i="2" a="1"/>
  <c r="H1622" i="2" s="1"/>
  <c r="H1621" i="2" a="1"/>
  <c r="H1621" i="2" s="1"/>
  <c r="H1620" i="2" a="1"/>
  <c r="H1620" i="2" s="1"/>
  <c r="H1619" i="2" a="1"/>
  <c r="H1619" i="2" s="1"/>
  <c r="H1618" i="2" a="1"/>
  <c r="H1618" i="2" s="1"/>
  <c r="H1617" i="2" a="1"/>
  <c r="H1617" i="2" s="1"/>
  <c r="H1616" i="2" a="1"/>
  <c r="H1616" i="2" s="1"/>
  <c r="H1615" i="2" a="1"/>
  <c r="H1615" i="2" s="1"/>
  <c r="H1614" i="2" a="1"/>
  <c r="H1614" i="2" s="1"/>
  <c r="H1613" i="2" a="1"/>
  <c r="H1613" i="2" s="1"/>
  <c r="H1612" i="2" a="1"/>
  <c r="H1612" i="2" s="1"/>
  <c r="H1611" i="2" a="1"/>
  <c r="H1611" i="2" s="1"/>
  <c r="H1610" i="2" a="1"/>
  <c r="H1610" i="2" s="1"/>
  <c r="H1609" i="2" a="1"/>
  <c r="H1609" i="2" s="1"/>
  <c r="H1608" i="2" a="1"/>
  <c r="H1608" i="2" s="1"/>
  <c r="H1607" i="2" a="1"/>
  <c r="H1607" i="2" s="1"/>
  <c r="H1606" i="2" a="1"/>
  <c r="H1606" i="2" s="1"/>
  <c r="H1605" i="2" a="1"/>
  <c r="H1605" i="2" s="1"/>
  <c r="H1604" i="2" a="1"/>
  <c r="H1604" i="2" s="1"/>
  <c r="H1603" i="2" a="1"/>
  <c r="H1603" i="2" s="1"/>
  <c r="H1602" i="2" a="1"/>
  <c r="H1602" i="2" s="1"/>
  <c r="H1601" i="2" a="1"/>
  <c r="H1601" i="2" s="1"/>
  <c r="H1600" i="2" a="1"/>
  <c r="H1600" i="2" s="1"/>
  <c r="H1599" i="2" a="1"/>
  <c r="H1599" i="2" s="1"/>
  <c r="H1598" i="2" a="1"/>
  <c r="H1598" i="2" s="1"/>
  <c r="H1597" i="2" a="1"/>
  <c r="H1597" i="2" s="1"/>
  <c r="H1596" i="2" a="1"/>
  <c r="H1596" i="2" s="1"/>
  <c r="H1595" i="2" a="1"/>
  <c r="H1595" i="2" s="1"/>
  <c r="H1594" i="2" a="1"/>
  <c r="H1594" i="2" s="1"/>
  <c r="H1593" i="2" a="1"/>
  <c r="H1593" i="2" s="1"/>
  <c r="H1592" i="2" a="1"/>
  <c r="H1592" i="2" s="1"/>
  <c r="H1591" i="2" a="1"/>
  <c r="H1591" i="2" s="1"/>
  <c r="H1590" i="2" a="1"/>
  <c r="H1590" i="2" s="1"/>
  <c r="H1589" i="2" a="1"/>
  <c r="H1589" i="2" s="1"/>
  <c r="H1588" i="2" a="1"/>
  <c r="H1588" i="2" s="1"/>
  <c r="H1587" i="2" a="1"/>
  <c r="H1587" i="2" s="1"/>
  <c r="H1586" i="2" a="1"/>
  <c r="H1586" i="2" s="1"/>
  <c r="H1585" i="2" a="1"/>
  <c r="H1585" i="2" s="1"/>
  <c r="H1584" i="2" a="1"/>
  <c r="H1584" i="2" s="1"/>
  <c r="H1583" i="2"/>
  <c r="H1583" i="2" a="1"/>
  <c r="H1582" i="2" a="1"/>
  <c r="H1582" i="2" s="1"/>
  <c r="H1581" i="2" a="1"/>
  <c r="H1581" i="2" s="1"/>
  <c r="H1580" i="2" a="1"/>
  <c r="H1580" i="2" s="1"/>
  <c r="H1579" i="2" a="1"/>
  <c r="H1579" i="2" s="1"/>
  <c r="H1578" i="2" a="1"/>
  <c r="H1578" i="2" s="1"/>
  <c r="H1577" i="2" a="1"/>
  <c r="H1577" i="2" s="1"/>
  <c r="H1576" i="2" a="1"/>
  <c r="H1576" i="2" s="1"/>
  <c r="H1575" i="2" a="1"/>
  <c r="H1575" i="2" s="1"/>
  <c r="H1574" i="2" a="1"/>
  <c r="H1574" i="2" s="1"/>
  <c r="H1573" i="2" a="1"/>
  <c r="H1573" i="2" s="1"/>
  <c r="H1572" i="2" a="1"/>
  <c r="H1572" i="2" s="1"/>
  <c r="H1571" i="2" a="1"/>
  <c r="H1571" i="2" s="1"/>
  <c r="H1570" i="2" a="1"/>
  <c r="H1570" i="2" s="1"/>
  <c r="H1569" i="2" a="1"/>
  <c r="H1569" i="2" s="1"/>
  <c r="H1568" i="2" a="1"/>
  <c r="H1568" i="2" s="1"/>
  <c r="H1567" i="2" a="1"/>
  <c r="H1567" i="2" s="1"/>
  <c r="H1566" i="2" a="1"/>
  <c r="H1566" i="2" s="1"/>
  <c r="H1565" i="2" a="1"/>
  <c r="H1565" i="2" s="1"/>
  <c r="H1564" i="2" a="1"/>
  <c r="H1564" i="2" s="1"/>
  <c r="H1563" i="2" a="1"/>
  <c r="H1563" i="2" s="1"/>
  <c r="H1562" i="2" a="1"/>
  <c r="H1562" i="2" s="1"/>
  <c r="H1561" i="2" a="1"/>
  <c r="H1561" i="2" s="1"/>
  <c r="H1560" i="2" a="1"/>
  <c r="H1560" i="2" s="1"/>
  <c r="H1559" i="2" a="1"/>
  <c r="H1559" i="2" s="1"/>
  <c r="H1558" i="2" a="1"/>
  <c r="H1558" i="2" s="1"/>
  <c r="H1557" i="2" a="1"/>
  <c r="H1557" i="2" s="1"/>
  <c r="H1556" i="2" a="1"/>
  <c r="H1556" i="2" s="1"/>
  <c r="H1555" i="2" a="1"/>
  <c r="H1555" i="2" s="1"/>
  <c r="H1554" i="2" a="1"/>
  <c r="H1554" i="2" s="1"/>
  <c r="H1553" i="2" a="1"/>
  <c r="H1553" i="2" s="1"/>
  <c r="H1552" i="2" a="1"/>
  <c r="H1552" i="2" s="1"/>
  <c r="H1551" i="2" a="1"/>
  <c r="H1551" i="2" s="1"/>
  <c r="H1550" i="2" a="1"/>
  <c r="H1550" i="2" s="1"/>
  <c r="H1549" i="2" a="1"/>
  <c r="H1549" i="2" s="1"/>
  <c r="H1548" i="2" a="1"/>
  <c r="H1548" i="2" s="1"/>
  <c r="H1547" i="2" a="1"/>
  <c r="H1547" i="2" s="1"/>
  <c r="H1546" i="2" a="1"/>
  <c r="H1546" i="2" s="1"/>
  <c r="H1545" i="2" a="1"/>
  <c r="H1545" i="2" s="1"/>
  <c r="H1544" i="2" a="1"/>
  <c r="H1544" i="2" s="1"/>
  <c r="H1543" i="2" a="1"/>
  <c r="H1543" i="2" s="1"/>
  <c r="H1542" i="2" a="1"/>
  <c r="H1542" i="2" s="1"/>
  <c r="H1541" i="2" a="1"/>
  <c r="H1541" i="2" s="1"/>
  <c r="H1540" i="2" a="1"/>
  <c r="H1540" i="2" s="1"/>
  <c r="H1539" i="2" a="1"/>
  <c r="H1539" i="2" s="1"/>
  <c r="H1538" i="2"/>
  <c r="H1538" i="2" a="1"/>
  <c r="H1537" i="2" a="1"/>
  <c r="H1537" i="2" s="1"/>
  <c r="H1536" i="2" a="1"/>
  <c r="H1536" i="2" s="1"/>
  <c r="H1535" i="2" a="1"/>
  <c r="H1535" i="2" s="1"/>
  <c r="H1534" i="2" a="1"/>
  <c r="H1534" i="2" s="1"/>
  <c r="H1533" i="2" a="1"/>
  <c r="H1533" i="2" s="1"/>
  <c r="H1532" i="2" a="1"/>
  <c r="H1532" i="2" s="1"/>
  <c r="H1531" i="2" a="1"/>
  <c r="H1531" i="2" s="1"/>
  <c r="H1530" i="2" a="1"/>
  <c r="H1530" i="2" s="1"/>
  <c r="H1529" i="2" a="1"/>
  <c r="H1529" i="2" s="1"/>
  <c r="H1528" i="2" a="1"/>
  <c r="H1528" i="2" s="1"/>
  <c r="H1527" i="2" a="1"/>
  <c r="H1527" i="2" s="1"/>
  <c r="H1526" i="2" a="1"/>
  <c r="H1526" i="2" s="1"/>
  <c r="H1525" i="2" a="1"/>
  <c r="H1525" i="2" s="1"/>
  <c r="H1524" i="2" a="1"/>
  <c r="H1524" i="2" s="1"/>
  <c r="H1523" i="2" a="1"/>
  <c r="H1523" i="2" s="1"/>
  <c r="H1522" i="2" a="1"/>
  <c r="H1522" i="2" s="1"/>
  <c r="H1521" i="2" a="1"/>
  <c r="H1521" i="2" s="1"/>
  <c r="H1520" i="2" a="1"/>
  <c r="H1520" i="2" s="1"/>
  <c r="H1519" i="2" a="1"/>
  <c r="H1519" i="2" s="1"/>
  <c r="H1518" i="2" a="1"/>
  <c r="H1518" i="2" s="1"/>
  <c r="H1517" i="2" a="1"/>
  <c r="H1517" i="2" s="1"/>
  <c r="H1516" i="2" a="1"/>
  <c r="H1516" i="2" s="1"/>
  <c r="H1515" i="2" a="1"/>
  <c r="H1515" i="2" s="1"/>
  <c r="H1514" i="2" a="1"/>
  <c r="H1514" i="2" s="1"/>
  <c r="H1513" i="2" a="1"/>
  <c r="H1513" i="2" s="1"/>
  <c r="H1512" i="2" a="1"/>
  <c r="H1512" i="2" s="1"/>
  <c r="H1511" i="2" a="1"/>
  <c r="H1511" i="2" s="1"/>
  <c r="H1510" i="2" a="1"/>
  <c r="H1510" i="2" s="1"/>
  <c r="H1509" i="2" a="1"/>
  <c r="H1509" i="2" s="1"/>
  <c r="H1508" i="2" a="1"/>
  <c r="H1508" i="2" s="1"/>
  <c r="H1507" i="2" a="1"/>
  <c r="H1507" i="2" s="1"/>
  <c r="H1506" i="2" a="1"/>
  <c r="H1506" i="2" s="1"/>
  <c r="H1505" i="2" a="1"/>
  <c r="H1505" i="2" s="1"/>
  <c r="H1504" i="2" a="1"/>
  <c r="H1504" i="2" s="1"/>
  <c r="H1503" i="2" a="1"/>
  <c r="H1503" i="2" s="1"/>
  <c r="H1502" i="2" a="1"/>
  <c r="H1502" i="2" s="1"/>
  <c r="H1501" i="2" a="1"/>
  <c r="H1501" i="2" s="1"/>
  <c r="H1500" i="2" a="1"/>
  <c r="H1500" i="2" s="1"/>
  <c r="H1499" i="2" a="1"/>
  <c r="H1499" i="2" s="1"/>
  <c r="H1498" i="2" a="1"/>
  <c r="H1498" i="2" s="1"/>
  <c r="H1497" i="2" a="1"/>
  <c r="H1497" i="2" s="1"/>
  <c r="H1496" i="2" a="1"/>
  <c r="H1496" i="2" s="1"/>
  <c r="H1495" i="2" a="1"/>
  <c r="H1495" i="2" s="1"/>
  <c r="H1494" i="2" a="1"/>
  <c r="H1494" i="2" s="1"/>
  <c r="H1493" i="2" a="1"/>
  <c r="H1493" i="2" s="1"/>
  <c r="H1492" i="2" a="1"/>
  <c r="H1492" i="2" s="1"/>
  <c r="H1491" i="2" a="1"/>
  <c r="H1491" i="2" s="1"/>
  <c r="H1490" i="2" a="1"/>
  <c r="H1490" i="2" s="1"/>
  <c r="H1489" i="2" a="1"/>
  <c r="H1489" i="2" s="1"/>
  <c r="H1488" i="2" a="1"/>
  <c r="H1488" i="2" s="1"/>
  <c r="H1487" i="2" a="1"/>
  <c r="H1487" i="2" s="1"/>
  <c r="H1486" i="2" a="1"/>
  <c r="H1486" i="2" s="1"/>
  <c r="H1485" i="2" a="1"/>
  <c r="H1485" i="2" s="1"/>
  <c r="H1484" i="2" a="1"/>
  <c r="H1484" i="2" s="1"/>
  <c r="H1483" i="2" a="1"/>
  <c r="H1483" i="2" s="1"/>
  <c r="H1482" i="2" a="1"/>
  <c r="H1482" i="2" s="1"/>
  <c r="H1481" i="2" a="1"/>
  <c r="H1481" i="2" s="1"/>
  <c r="H1480" i="2" a="1"/>
  <c r="H1480" i="2" s="1"/>
  <c r="H1479" i="2" a="1"/>
  <c r="H1479" i="2" s="1"/>
  <c r="H1478" i="2" a="1"/>
  <c r="H1478" i="2" s="1"/>
  <c r="H1477" i="2" a="1"/>
  <c r="H1477" i="2" s="1"/>
  <c r="H1476" i="2" a="1"/>
  <c r="H1476" i="2" s="1"/>
  <c r="H1475" i="2" a="1"/>
  <c r="H1475" i="2" s="1"/>
  <c r="H1474" i="2" a="1"/>
  <c r="H1474" i="2" s="1"/>
  <c r="H1473" i="2" a="1"/>
  <c r="H1473" i="2" s="1"/>
  <c r="H1472" i="2" a="1"/>
  <c r="H1472" i="2" s="1"/>
  <c r="H1471" i="2" a="1"/>
  <c r="H1471" i="2" s="1"/>
  <c r="H1470" i="2" a="1"/>
  <c r="H1470" i="2" s="1"/>
  <c r="H1469" i="2" a="1"/>
  <c r="H1469" i="2" s="1"/>
  <c r="H1468" i="2" a="1"/>
  <c r="H1468" i="2" s="1"/>
  <c r="H1467" i="2" a="1"/>
  <c r="H1467" i="2" s="1"/>
  <c r="H1466" i="2" a="1"/>
  <c r="H1466" i="2" s="1"/>
  <c r="H1465" i="2" a="1"/>
  <c r="H1465" i="2" s="1"/>
  <c r="H1464" i="2" a="1"/>
  <c r="H1464" i="2" s="1"/>
  <c r="H1463" i="2" a="1"/>
  <c r="H1463" i="2" s="1"/>
  <c r="H1462" i="2" a="1"/>
  <c r="H1462" i="2" s="1"/>
  <c r="H1461" i="2" a="1"/>
  <c r="H1461" i="2" s="1"/>
  <c r="H1460" i="2" a="1"/>
  <c r="H1460" i="2" s="1"/>
  <c r="H1459" i="2" a="1"/>
  <c r="H1459" i="2" s="1"/>
  <c r="H1458" i="2" a="1"/>
  <c r="H1458" i="2" s="1"/>
  <c r="H1457" i="2" a="1"/>
  <c r="H1457" i="2" s="1"/>
  <c r="H1456" i="2" a="1"/>
  <c r="H1456" i="2" s="1"/>
  <c r="H1455" i="2" a="1"/>
  <c r="H1455" i="2" s="1"/>
  <c r="H1454" i="2" a="1"/>
  <c r="H1454" i="2" s="1"/>
  <c r="H1453" i="2" a="1"/>
  <c r="H1453" i="2" s="1"/>
  <c r="H1452" i="2" a="1"/>
  <c r="H1452" i="2" s="1"/>
  <c r="H1451" i="2" a="1"/>
  <c r="H1451" i="2" s="1"/>
  <c r="H1450" i="2" a="1"/>
  <c r="H1450" i="2" s="1"/>
  <c r="H1449" i="2" a="1"/>
  <c r="H1449" i="2" s="1"/>
  <c r="H1448" i="2" a="1"/>
  <c r="H1448" i="2" s="1"/>
  <c r="H1447" i="2" a="1"/>
  <c r="H1447" i="2" s="1"/>
  <c r="H1446" i="2" a="1"/>
  <c r="H1446" i="2" s="1"/>
  <c r="H1445" i="2" a="1"/>
  <c r="H1445" i="2" s="1"/>
  <c r="H1444" i="2" a="1"/>
  <c r="H1444" i="2" s="1"/>
  <c r="H1443" i="2" a="1"/>
  <c r="H1443" i="2" s="1"/>
  <c r="H1442" i="2" a="1"/>
  <c r="H1442" i="2" s="1"/>
  <c r="H1441" i="2" a="1"/>
  <c r="H1441" i="2" s="1"/>
  <c r="H1440" i="2" a="1"/>
  <c r="H1440" i="2" s="1"/>
  <c r="H1439" i="2" a="1"/>
  <c r="H1439" i="2" s="1"/>
  <c r="H1438" i="2" a="1"/>
  <c r="H1438" i="2" s="1"/>
  <c r="H1437" i="2" a="1"/>
  <c r="H1437" i="2" s="1"/>
  <c r="H1436" i="2" a="1"/>
  <c r="H1436" i="2" s="1"/>
  <c r="H1435" i="2" a="1"/>
  <c r="H1435" i="2" s="1"/>
  <c r="H1434" i="2" a="1"/>
  <c r="H1434" i="2" s="1"/>
  <c r="H1433" i="2" a="1"/>
  <c r="H1433" i="2" s="1"/>
  <c r="H1432" i="2" a="1"/>
  <c r="H1432" i="2" s="1"/>
  <c r="H1431" i="2" a="1"/>
  <c r="H1431" i="2" s="1"/>
  <c r="H1430" i="2"/>
  <c r="H1430" i="2" a="1"/>
  <c r="H1429" i="2" a="1"/>
  <c r="H1429" i="2" s="1"/>
  <c r="H1428" i="2" a="1"/>
  <c r="H1428" i="2" s="1"/>
  <c r="H1427" i="2" a="1"/>
  <c r="H1427" i="2" s="1"/>
  <c r="H1426" i="2" a="1"/>
  <c r="H1426" i="2" s="1"/>
  <c r="H1425" i="2" a="1"/>
  <c r="H1425" i="2" s="1"/>
  <c r="H1424" i="2" a="1"/>
  <c r="H1424" i="2" s="1"/>
  <c r="H1423" i="2" a="1"/>
  <c r="H1423" i="2" s="1"/>
  <c r="H1422" i="2" a="1"/>
  <c r="H1422" i="2" s="1"/>
  <c r="H1421" i="2" a="1"/>
  <c r="H1421" i="2" s="1"/>
  <c r="H1420" i="2" a="1"/>
  <c r="H1420" i="2" s="1"/>
  <c r="H1419" i="2" a="1"/>
  <c r="H1419" i="2" s="1"/>
  <c r="H1418" i="2" a="1"/>
  <c r="H1418" i="2" s="1"/>
  <c r="H1417" i="2" a="1"/>
  <c r="H1417" i="2" s="1"/>
  <c r="H1416" i="2" a="1"/>
  <c r="H1416" i="2" s="1"/>
  <c r="H1415" i="2" a="1"/>
  <c r="H1415" i="2" s="1"/>
  <c r="H1414" i="2" a="1"/>
  <c r="H1414" i="2" s="1"/>
  <c r="H1413" i="2" a="1"/>
  <c r="H1413" i="2" s="1"/>
  <c r="H1412" i="2" a="1"/>
  <c r="H1412" i="2" s="1"/>
  <c r="H1411" i="2" a="1"/>
  <c r="H1411" i="2" s="1"/>
  <c r="H1410" i="2" a="1"/>
  <c r="H1410" i="2" s="1"/>
  <c r="H1409" i="2" a="1"/>
  <c r="H1409" i="2" s="1"/>
  <c r="H1408" i="2" a="1"/>
  <c r="H1408" i="2" s="1"/>
  <c r="H1407" i="2" a="1"/>
  <c r="H1407" i="2" s="1"/>
  <c r="H1406" i="2" a="1"/>
  <c r="H1406" i="2" s="1"/>
  <c r="H1405" i="2" a="1"/>
  <c r="H1405" i="2" s="1"/>
  <c r="H1404" i="2" a="1"/>
  <c r="H1404" i="2" s="1"/>
  <c r="H1403" i="2" a="1"/>
  <c r="H1403" i="2" s="1"/>
  <c r="H1402" i="2" a="1"/>
  <c r="H1402" i="2" s="1"/>
  <c r="H1401" i="2" a="1"/>
  <c r="H1401" i="2" s="1"/>
  <c r="H1400" i="2" a="1"/>
  <c r="H1400" i="2" s="1"/>
  <c r="H1399" i="2" a="1"/>
  <c r="H1399" i="2" s="1"/>
  <c r="H1398" i="2" a="1"/>
  <c r="H1398" i="2" s="1"/>
  <c r="H1397" i="2" a="1"/>
  <c r="H1397" i="2" s="1"/>
  <c r="H1396" i="2" a="1"/>
  <c r="H1396" i="2" s="1"/>
  <c r="H1395" i="2" a="1"/>
  <c r="H1395" i="2" s="1"/>
  <c r="H1394" i="2" a="1"/>
  <c r="H1394" i="2" s="1"/>
  <c r="H1393" i="2" a="1"/>
  <c r="H1393" i="2" s="1"/>
  <c r="H1392" i="2" a="1"/>
  <c r="H1392" i="2" s="1"/>
  <c r="H1391" i="2" a="1"/>
  <c r="H1391" i="2" s="1"/>
  <c r="H1390" i="2" a="1"/>
  <c r="H1390" i="2" s="1"/>
  <c r="H1389" i="2" a="1"/>
  <c r="H1389" i="2" s="1"/>
  <c r="H1388" i="2" a="1"/>
  <c r="H1388" i="2" s="1"/>
  <c r="H1387" i="2" a="1"/>
  <c r="H1387" i="2" s="1"/>
  <c r="H1386" i="2" a="1"/>
  <c r="H1386" i="2" s="1"/>
  <c r="H1385" i="2" a="1"/>
  <c r="H1385" i="2" s="1"/>
  <c r="H1384" i="2" a="1"/>
  <c r="H1384" i="2" s="1"/>
  <c r="H1383" i="2" a="1"/>
  <c r="H1383" i="2" s="1"/>
  <c r="H1382" i="2" a="1"/>
  <c r="H1382" i="2" s="1"/>
  <c r="H1381" i="2" a="1"/>
  <c r="H1381" i="2" s="1"/>
  <c r="H1380" i="2" a="1"/>
  <c r="H1380" i="2" s="1"/>
  <c r="H1379" i="2" a="1"/>
  <c r="H1379" i="2" s="1"/>
  <c r="H1378" i="2" a="1"/>
  <c r="H1378" i="2" s="1"/>
  <c r="H1377" i="2" a="1"/>
  <c r="H1377" i="2" s="1"/>
  <c r="H1376" i="2" a="1"/>
  <c r="H1376" i="2" s="1"/>
  <c r="H1375" i="2" a="1"/>
  <c r="H1375" i="2" s="1"/>
  <c r="H1374" i="2" a="1"/>
  <c r="H1374" i="2" s="1"/>
  <c r="H1373" i="2" a="1"/>
  <c r="H1373" i="2" s="1"/>
  <c r="H1372" i="2" a="1"/>
  <c r="H1372" i="2" s="1"/>
  <c r="H1371" i="2" a="1"/>
  <c r="H1371" i="2" s="1"/>
  <c r="H1370" i="2" a="1"/>
  <c r="H1370" i="2" s="1"/>
  <c r="H1369" i="2" a="1"/>
  <c r="H1369" i="2" s="1"/>
  <c r="H1368" i="2" a="1"/>
  <c r="H1368" i="2" s="1"/>
  <c r="H1367" i="2" a="1"/>
  <c r="H1367" i="2" s="1"/>
  <c r="H1366" i="2" a="1"/>
  <c r="H1366" i="2" s="1"/>
  <c r="H1365" i="2" a="1"/>
  <c r="H1365" i="2" s="1"/>
  <c r="H1364" i="2" a="1"/>
  <c r="H1364" i="2" s="1"/>
  <c r="H1363" i="2" a="1"/>
  <c r="H1363" i="2" s="1"/>
  <c r="H1362" i="2" a="1"/>
  <c r="H1362" i="2" s="1"/>
  <c r="H1361" i="2" a="1"/>
  <c r="H1361" i="2" s="1"/>
  <c r="H1360" i="2" a="1"/>
  <c r="H1360" i="2" s="1"/>
  <c r="H1359" i="2" a="1"/>
  <c r="H1359" i="2" s="1"/>
  <c r="H1358" i="2" a="1"/>
  <c r="H1358" i="2" s="1"/>
  <c r="H1357" i="2" a="1"/>
  <c r="H1357" i="2" s="1"/>
  <c r="H1356" i="2" a="1"/>
  <c r="H1356" i="2" s="1"/>
  <c r="H1355" i="2" a="1"/>
  <c r="H1355" i="2" s="1"/>
  <c r="H1354" i="2" a="1"/>
  <c r="H1354" i="2" s="1"/>
  <c r="H1353" i="2" a="1"/>
  <c r="H1353" i="2" s="1"/>
  <c r="H1352" i="2" a="1"/>
  <c r="H1352" i="2" s="1"/>
  <c r="H1351" i="2" a="1"/>
  <c r="H1351" i="2" s="1"/>
  <c r="H1350" i="2" a="1"/>
  <c r="H1350" i="2" s="1"/>
  <c r="H1349" i="2" a="1"/>
  <c r="H1349" i="2" s="1"/>
  <c r="H1348" i="2" a="1"/>
  <c r="H1348" i="2" s="1"/>
  <c r="H1347" i="2" a="1"/>
  <c r="H1347" i="2" s="1"/>
  <c r="H1346" i="2" a="1"/>
  <c r="H1346" i="2" s="1"/>
  <c r="H1345" i="2" a="1"/>
  <c r="H1345" i="2" s="1"/>
  <c r="H1344" i="2" a="1"/>
  <c r="H1344" i="2" s="1"/>
  <c r="H1343" i="2" a="1"/>
  <c r="H1343" i="2" s="1"/>
  <c r="H1342" i="2" a="1"/>
  <c r="H1342" i="2" s="1"/>
  <c r="H1341" i="2" a="1"/>
  <c r="H1341" i="2" s="1"/>
  <c r="H1340" i="2" a="1"/>
  <c r="H1340" i="2" s="1"/>
  <c r="H1339" i="2" a="1"/>
  <c r="H1339" i="2" s="1"/>
  <c r="H1338" i="2" a="1"/>
  <c r="H1338" i="2" s="1"/>
  <c r="H1337" i="2" a="1"/>
  <c r="H1337" i="2" s="1"/>
  <c r="H1336" i="2" a="1"/>
  <c r="H1336" i="2" s="1"/>
  <c r="H1335" i="2" a="1"/>
  <c r="H1335" i="2" s="1"/>
  <c r="H1334" i="2" a="1"/>
  <c r="H1334" i="2" s="1"/>
  <c r="H1333" i="2" a="1"/>
  <c r="H1333" i="2" s="1"/>
  <c r="H1332" i="2" a="1"/>
  <c r="H1332" i="2" s="1"/>
  <c r="H1331" i="2" a="1"/>
  <c r="H1331" i="2" s="1"/>
  <c r="H1330" i="2" a="1"/>
  <c r="H1330" i="2" s="1"/>
  <c r="H1329" i="2" a="1"/>
  <c r="H1329" i="2" s="1"/>
  <c r="H1328" i="2" a="1"/>
  <c r="H1328" i="2" s="1"/>
  <c r="H1327" i="2" a="1"/>
  <c r="H1327" i="2" s="1"/>
  <c r="H1326" i="2" a="1"/>
  <c r="H1326" i="2" s="1"/>
  <c r="H1325" i="2" a="1"/>
  <c r="H1325" i="2" s="1"/>
  <c r="H1324" i="2" a="1"/>
  <c r="H1324" i="2" s="1"/>
  <c r="H1323" i="2" a="1"/>
  <c r="H1323" i="2" s="1"/>
  <c r="H1322" i="2" a="1"/>
  <c r="H1322" i="2" s="1"/>
  <c r="H1321" i="2" a="1"/>
  <c r="H1321" i="2" s="1"/>
  <c r="H1320" i="2" a="1"/>
  <c r="H1320" i="2" s="1"/>
  <c r="H1319" i="2" a="1"/>
  <c r="H1319" i="2" s="1"/>
  <c r="H1318" i="2" a="1"/>
  <c r="H1318" i="2" s="1"/>
  <c r="H1317" i="2" a="1"/>
  <c r="H1317" i="2" s="1"/>
  <c r="H1316" i="2" a="1"/>
  <c r="H1316" i="2" s="1"/>
  <c r="H1315" i="2" a="1"/>
  <c r="H1315" i="2" s="1"/>
  <c r="H1314" i="2" a="1"/>
  <c r="H1314" i="2" s="1"/>
  <c r="H1313" i="2" a="1"/>
  <c r="H1313" i="2" s="1"/>
  <c r="H1312" i="2" a="1"/>
  <c r="H1312" i="2" s="1"/>
  <c r="H1311" i="2" a="1"/>
  <c r="H1311" i="2" s="1"/>
  <c r="H1310" i="2" a="1"/>
  <c r="H1310" i="2" s="1"/>
  <c r="H1309" i="2" a="1"/>
  <c r="H1309" i="2" s="1"/>
  <c r="H1308" i="2" a="1"/>
  <c r="H1308" i="2" s="1"/>
  <c r="H1307" i="2" a="1"/>
  <c r="H1307" i="2" s="1"/>
  <c r="H1306" i="2" a="1"/>
  <c r="H1306" i="2" s="1"/>
  <c r="H1305" i="2" a="1"/>
  <c r="H1305" i="2" s="1"/>
  <c r="H1304" i="2" a="1"/>
  <c r="H1304" i="2" s="1"/>
  <c r="H1303" i="2" a="1"/>
  <c r="H1303" i="2" s="1"/>
  <c r="H1302" i="2" a="1"/>
  <c r="H1302" i="2" s="1"/>
  <c r="H1301" i="2" a="1"/>
  <c r="H1301" i="2" s="1"/>
  <c r="H1300" i="2" a="1"/>
  <c r="H1300" i="2" s="1"/>
  <c r="H1299" i="2" a="1"/>
  <c r="H1299" i="2" s="1"/>
  <c r="H1298" i="2" a="1"/>
  <c r="H1298" i="2" s="1"/>
  <c r="H1297" i="2" a="1"/>
  <c r="H1297" i="2" s="1"/>
  <c r="H1296" i="2" a="1"/>
  <c r="H1296" i="2" s="1"/>
  <c r="H1295" i="2" a="1"/>
  <c r="H1295" i="2" s="1"/>
  <c r="H1294" i="2" a="1"/>
  <c r="H1294" i="2" s="1"/>
  <c r="H1293" i="2" a="1"/>
  <c r="H1293" i="2" s="1"/>
  <c r="H1292" i="2" a="1"/>
  <c r="H1292" i="2" s="1"/>
  <c r="H1291" i="2" a="1"/>
  <c r="H1291" i="2" s="1"/>
  <c r="H1290" i="2" a="1"/>
  <c r="H1290" i="2" s="1"/>
  <c r="H1289" i="2" a="1"/>
  <c r="H1289" i="2" s="1"/>
  <c r="H1288" i="2" a="1"/>
  <c r="H1288" i="2" s="1"/>
  <c r="H1287" i="2" a="1"/>
  <c r="H1287" i="2" s="1"/>
  <c r="H1286" i="2" a="1"/>
  <c r="H1286" i="2" s="1"/>
  <c r="H1285" i="2" a="1"/>
  <c r="H1285" i="2" s="1"/>
  <c r="H1284" i="2" a="1"/>
  <c r="H1284" i="2" s="1"/>
  <c r="H1283" i="2" a="1"/>
  <c r="H1283" i="2" s="1"/>
  <c r="H1282" i="2" a="1"/>
  <c r="H1282" i="2" s="1"/>
  <c r="H1281" i="2" a="1"/>
  <c r="H1281" i="2" s="1"/>
  <c r="H1280" i="2" a="1"/>
  <c r="H1280" i="2" s="1"/>
  <c r="H1279" i="2" a="1"/>
  <c r="H1279" i="2" s="1"/>
  <c r="H1278" i="2" a="1"/>
  <c r="H1278" i="2" s="1"/>
  <c r="H1277" i="2" a="1"/>
  <c r="H1277" i="2" s="1"/>
  <c r="H1276" i="2" a="1"/>
  <c r="H1276" i="2" s="1"/>
  <c r="H1275" i="2" a="1"/>
  <c r="H1275" i="2" s="1"/>
  <c r="H1274" i="2" a="1"/>
  <c r="H1274" i="2" s="1"/>
  <c r="H1273" i="2" a="1"/>
  <c r="H1273" i="2" s="1"/>
  <c r="H1272" i="2" a="1"/>
  <c r="H1272" i="2" s="1"/>
  <c r="H1271" i="2" a="1"/>
  <c r="H1271" i="2" s="1"/>
  <c r="H1270" i="2" a="1"/>
  <c r="H1270" i="2" s="1"/>
  <c r="H1269" i="2" a="1"/>
  <c r="H1269" i="2" s="1"/>
  <c r="H1268" i="2" a="1"/>
  <c r="H1268" i="2" s="1"/>
  <c r="H1267" i="2" a="1"/>
  <c r="H1267" i="2" s="1"/>
  <c r="H1266" i="2" a="1"/>
  <c r="H1266" i="2" s="1"/>
  <c r="H1265" i="2" a="1"/>
  <c r="H1265" i="2" s="1"/>
  <c r="H1264" i="2" a="1"/>
  <c r="H1264" i="2" s="1"/>
  <c r="H1263" i="2" a="1"/>
  <c r="H1263" i="2" s="1"/>
  <c r="H1262" i="2" a="1"/>
  <c r="H1262" i="2" s="1"/>
  <c r="H1261" i="2" a="1"/>
  <c r="H1261" i="2" s="1"/>
  <c r="H1260" i="2" a="1"/>
  <c r="H1260" i="2" s="1"/>
  <c r="H1259" i="2" a="1"/>
  <c r="H1259" i="2" s="1"/>
  <c r="H1258" i="2" a="1"/>
  <c r="H1258" i="2" s="1"/>
  <c r="H1257" i="2" a="1"/>
  <c r="H1257" i="2" s="1"/>
  <c r="H1256" i="2" a="1"/>
  <c r="H1256" i="2" s="1"/>
  <c r="H1255" i="2" a="1"/>
  <c r="H1255" i="2" s="1"/>
  <c r="H1254" i="2" a="1"/>
  <c r="H1254" i="2" s="1"/>
  <c r="H1253" i="2" a="1"/>
  <c r="H1253" i="2" s="1"/>
  <c r="H1252" i="2" a="1"/>
  <c r="H1252" i="2" s="1"/>
  <c r="H1251" i="2" a="1"/>
  <c r="H1251" i="2" s="1"/>
  <c r="H1250" i="2" a="1"/>
  <c r="H1250" i="2" s="1"/>
  <c r="H1249" i="2" a="1"/>
  <c r="H1249" i="2" s="1"/>
  <c r="H1248" i="2" a="1"/>
  <c r="H1248" i="2" s="1"/>
  <c r="H1247" i="2" a="1"/>
  <c r="H1247" i="2" s="1"/>
  <c r="H1246" i="2" a="1"/>
  <c r="H1246" i="2" s="1"/>
  <c r="H1245" i="2" a="1"/>
  <c r="H1245" i="2" s="1"/>
  <c r="H1244" i="2" a="1"/>
  <c r="H1244" i="2" s="1"/>
  <c r="H1243" i="2" a="1"/>
  <c r="H1243" i="2" s="1"/>
  <c r="H1242" i="2" a="1"/>
  <c r="H1242" i="2" s="1"/>
  <c r="H1241" i="2" a="1"/>
  <c r="H1241" i="2" s="1"/>
  <c r="H1240" i="2" a="1"/>
  <c r="H1240" i="2" s="1"/>
  <c r="H1239" i="2" a="1"/>
  <c r="H1239" i="2" s="1"/>
  <c r="H1238" i="2" a="1"/>
  <c r="H1238" i="2" s="1"/>
  <c r="H1237" i="2" a="1"/>
  <c r="H1237" i="2" s="1"/>
  <c r="H1236" i="2" a="1"/>
  <c r="H1236" i="2" s="1"/>
  <c r="H1235" i="2" a="1"/>
  <c r="H1235" i="2" s="1"/>
  <c r="H1234" i="2" a="1"/>
  <c r="H1234" i="2" s="1"/>
  <c r="H1233" i="2" a="1"/>
  <c r="H1233" i="2" s="1"/>
  <c r="H1232" i="2" a="1"/>
  <c r="H1232" i="2" s="1"/>
  <c r="H1231" i="2" a="1"/>
  <c r="H1231" i="2" s="1"/>
  <c r="H1230" i="2" a="1"/>
  <c r="H1230" i="2" s="1"/>
  <c r="H1229" i="2" a="1"/>
  <c r="H1229" i="2" s="1"/>
  <c r="H1228" i="2" a="1"/>
  <c r="H1228" i="2" s="1"/>
  <c r="H1227" i="2" a="1"/>
  <c r="H1227" i="2" s="1"/>
  <c r="H1226" i="2" a="1"/>
  <c r="H1226" i="2" s="1"/>
  <c r="H1225" i="2" a="1"/>
  <c r="H1225" i="2" s="1"/>
  <c r="H1224" i="2" a="1"/>
  <c r="H1224" i="2" s="1"/>
  <c r="H1223" i="2" a="1"/>
  <c r="H1223" i="2" s="1"/>
  <c r="H1222" i="2" a="1"/>
  <c r="H1222" i="2" s="1"/>
  <c r="H1221" i="2" a="1"/>
  <c r="H1221" i="2" s="1"/>
  <c r="H1220" i="2" a="1"/>
  <c r="H1220" i="2" s="1"/>
  <c r="H1219" i="2" a="1"/>
  <c r="H1219" i="2" s="1"/>
  <c r="H1218" i="2" a="1"/>
  <c r="H1218" i="2" s="1"/>
  <c r="H1217" i="2" a="1"/>
  <c r="H1217" i="2" s="1"/>
  <c r="H1216" i="2" a="1"/>
  <c r="H1216" i="2" s="1"/>
  <c r="H1215" i="2" a="1"/>
  <c r="H1215" i="2" s="1"/>
  <c r="H1214" i="2" a="1"/>
  <c r="H1214" i="2" s="1"/>
  <c r="H1213" i="2" a="1"/>
  <c r="H1213" i="2" s="1"/>
  <c r="H1212" i="2" a="1"/>
  <c r="H1212" i="2" s="1"/>
  <c r="H1211" i="2" a="1"/>
  <c r="H1211" i="2" s="1"/>
  <c r="H1210" i="2" a="1"/>
  <c r="H1210" i="2" s="1"/>
  <c r="H1209" i="2" a="1"/>
  <c r="H1209" i="2" s="1"/>
  <c r="H1208" i="2" a="1"/>
  <c r="H1208" i="2" s="1"/>
  <c r="H1207" i="2" a="1"/>
  <c r="H1207" i="2" s="1"/>
  <c r="H1206" i="2" a="1"/>
  <c r="H1206" i="2" s="1"/>
  <c r="H1205" i="2" a="1"/>
  <c r="H1205" i="2" s="1"/>
  <c r="H1204" i="2" a="1"/>
  <c r="H1204" i="2" s="1"/>
  <c r="H1203" i="2" a="1"/>
  <c r="H1203" i="2" s="1"/>
  <c r="H1202" i="2" a="1"/>
  <c r="H1202" i="2" s="1"/>
  <c r="H1201" i="2" a="1"/>
  <c r="H1201" i="2" s="1"/>
  <c r="H1200" i="2" a="1"/>
  <c r="H1200" i="2" s="1"/>
  <c r="H1199" i="2" a="1"/>
  <c r="H1199" i="2" s="1"/>
  <c r="H1198" i="2" a="1"/>
  <c r="H1198" i="2" s="1"/>
  <c r="H1197" i="2" a="1"/>
  <c r="H1197" i="2" s="1"/>
  <c r="H1196" i="2" a="1"/>
  <c r="H1196" i="2" s="1"/>
  <c r="H1195" i="2" a="1"/>
  <c r="H1195" i="2" s="1"/>
  <c r="H1194" i="2" a="1"/>
  <c r="H1194" i="2" s="1"/>
  <c r="H1193" i="2" a="1"/>
  <c r="H1193" i="2" s="1"/>
  <c r="H1192" i="2" a="1"/>
  <c r="H1192" i="2" s="1"/>
  <c r="H1191" i="2" a="1"/>
  <c r="H1191" i="2" s="1"/>
  <c r="H1190" i="2" a="1"/>
  <c r="H1190" i="2" s="1"/>
  <c r="H1189" i="2" a="1"/>
  <c r="H1189" i="2" s="1"/>
  <c r="H1188" i="2" a="1"/>
  <c r="H1188" i="2" s="1"/>
  <c r="H1187" i="2" a="1"/>
  <c r="H1187" i="2" s="1"/>
  <c r="H1186" i="2" a="1"/>
  <c r="H1186" i="2" s="1"/>
  <c r="H1185" i="2" a="1"/>
  <c r="H1185" i="2" s="1"/>
  <c r="H1184" i="2" a="1"/>
  <c r="H1184" i="2" s="1"/>
  <c r="H1183" i="2" a="1"/>
  <c r="H1183" i="2" s="1"/>
  <c r="H1182" i="2" a="1"/>
  <c r="H1182" i="2" s="1"/>
  <c r="H1181" i="2" a="1"/>
  <c r="H1181" i="2" s="1"/>
  <c r="H1180" i="2" a="1"/>
  <c r="H1180" i="2" s="1"/>
  <c r="H1179" i="2" a="1"/>
  <c r="H1179" i="2" s="1"/>
  <c r="H1178" i="2" a="1"/>
  <c r="H1178" i="2" s="1"/>
  <c r="H1177" i="2" a="1"/>
  <c r="H1177" i="2" s="1"/>
  <c r="H1176" i="2" a="1"/>
  <c r="H1176" i="2" s="1"/>
  <c r="H1175" i="2" a="1"/>
  <c r="H1175" i="2" s="1"/>
  <c r="H1174" i="2" a="1"/>
  <c r="H1174" i="2" s="1"/>
  <c r="H1173" i="2" a="1"/>
  <c r="H1173" i="2" s="1"/>
  <c r="H1172" i="2" a="1"/>
  <c r="H1172" i="2" s="1"/>
  <c r="H1171" i="2" a="1"/>
  <c r="H1171" i="2" s="1"/>
  <c r="H1170" i="2" a="1"/>
  <c r="H1170" i="2" s="1"/>
  <c r="H1169" i="2" a="1"/>
  <c r="H1169" i="2" s="1"/>
  <c r="H1168" i="2" a="1"/>
  <c r="H1168" i="2" s="1"/>
  <c r="H1167" i="2" a="1"/>
  <c r="H1167" i="2" s="1"/>
  <c r="H1166" i="2" a="1"/>
  <c r="H1166" i="2" s="1"/>
  <c r="H1165" i="2" a="1"/>
  <c r="H1165" i="2" s="1"/>
  <c r="H1164" i="2" a="1"/>
  <c r="H1164" i="2" s="1"/>
  <c r="H1163" i="2" a="1"/>
  <c r="H1163" i="2" s="1"/>
  <c r="H1162" i="2" a="1"/>
  <c r="H1162" i="2" s="1"/>
  <c r="H1161" i="2" a="1"/>
  <c r="H1161" i="2" s="1"/>
  <c r="H1160" i="2" a="1"/>
  <c r="H1160" i="2" s="1"/>
  <c r="H1159" i="2" a="1"/>
  <c r="H1159" i="2" s="1"/>
  <c r="H1158" i="2" a="1"/>
  <c r="H1158" i="2" s="1"/>
  <c r="H1157" i="2" a="1"/>
  <c r="H1157" i="2" s="1"/>
  <c r="H1156" i="2" a="1"/>
  <c r="H1156" i="2" s="1"/>
  <c r="H1155" i="2" a="1"/>
  <c r="H1155" i="2" s="1"/>
  <c r="H1154" i="2" a="1"/>
  <c r="H1154" i="2" s="1"/>
  <c r="H1153" i="2" a="1"/>
  <c r="H1153" i="2" s="1"/>
  <c r="H1152" i="2" a="1"/>
  <c r="H1152" i="2" s="1"/>
  <c r="H1151" i="2" a="1"/>
  <c r="H1151" i="2" s="1"/>
  <c r="H1150" i="2" a="1"/>
  <c r="H1150" i="2" s="1"/>
  <c r="H1149" i="2" a="1"/>
  <c r="H1149" i="2" s="1"/>
  <c r="H1148" i="2" a="1"/>
  <c r="H1148" i="2" s="1"/>
  <c r="H1147" i="2" a="1"/>
  <c r="H1147" i="2" s="1"/>
  <c r="H1146" i="2" a="1"/>
  <c r="H1146" i="2" s="1"/>
  <c r="H1145" i="2" a="1"/>
  <c r="H1145" i="2" s="1"/>
  <c r="H1144" i="2" a="1"/>
  <c r="H1144" i="2" s="1"/>
  <c r="H1143" i="2" a="1"/>
  <c r="H1143" i="2" s="1"/>
  <c r="H1142" i="2" a="1"/>
  <c r="H1142" i="2" s="1"/>
  <c r="H1141" i="2" a="1"/>
  <c r="H1141" i="2" s="1"/>
  <c r="H1140" i="2" a="1"/>
  <c r="H1140" i="2" s="1"/>
  <c r="H1139" i="2" a="1"/>
  <c r="H1139" i="2" s="1"/>
  <c r="H1138" i="2" a="1"/>
  <c r="H1138" i="2" s="1"/>
  <c r="H1137" i="2" a="1"/>
  <c r="H1137" i="2" s="1"/>
  <c r="H1136" i="2" a="1"/>
  <c r="H1136" i="2" s="1"/>
  <c r="H1135" i="2" a="1"/>
  <c r="H1135" i="2" s="1"/>
  <c r="H1134" i="2" a="1"/>
  <c r="H1134" i="2" s="1"/>
  <c r="H1133" i="2" a="1"/>
  <c r="H1133" i="2" s="1"/>
  <c r="H1132" i="2" a="1"/>
  <c r="H1132" i="2" s="1"/>
  <c r="H1131" i="2" a="1"/>
  <c r="H1131" i="2" s="1"/>
  <c r="H1130" i="2" a="1"/>
  <c r="H1130" i="2" s="1"/>
  <c r="H1129" i="2" a="1"/>
  <c r="H1129" i="2" s="1"/>
  <c r="H1128" i="2" a="1"/>
  <c r="H1128" i="2" s="1"/>
  <c r="H1127" i="2" a="1"/>
  <c r="H1127" i="2" s="1"/>
  <c r="H1126" i="2" a="1"/>
  <c r="H1126" i="2" s="1"/>
  <c r="H1125" i="2" a="1"/>
  <c r="H1125" i="2" s="1"/>
  <c r="H1124" i="2" a="1"/>
  <c r="H1124" i="2" s="1"/>
  <c r="H1123" i="2" a="1"/>
  <c r="H1123" i="2" s="1"/>
  <c r="H1122" i="2" a="1"/>
  <c r="H1122" i="2" s="1"/>
  <c r="H1121" i="2" a="1"/>
  <c r="H1121" i="2" s="1"/>
  <c r="H1120" i="2" a="1"/>
  <c r="H1120" i="2" s="1"/>
  <c r="H1119" i="2" a="1"/>
  <c r="H1119" i="2" s="1"/>
  <c r="H1118" i="2" a="1"/>
  <c r="H1118" i="2" s="1"/>
  <c r="H1117" i="2" a="1"/>
  <c r="H1117" i="2" s="1"/>
  <c r="H1116" i="2" a="1"/>
  <c r="H1116" i="2" s="1"/>
  <c r="H1115" i="2" a="1"/>
  <c r="H1115" i="2" s="1"/>
  <c r="H1114" i="2" a="1"/>
  <c r="H1114" i="2" s="1"/>
  <c r="H1113" i="2" a="1"/>
  <c r="H1113" i="2" s="1"/>
  <c r="H1112" i="2" a="1"/>
  <c r="H1112" i="2" s="1"/>
  <c r="H1111" i="2" a="1"/>
  <c r="H1111" i="2" s="1"/>
  <c r="H1110" i="2" a="1"/>
  <c r="H1110" i="2" s="1"/>
  <c r="H1109" i="2" a="1"/>
  <c r="H1109" i="2" s="1"/>
  <c r="H1108" i="2" a="1"/>
  <c r="H1108" i="2" s="1"/>
  <c r="H1107" i="2" a="1"/>
  <c r="H1107" i="2" s="1"/>
  <c r="H1106" i="2" a="1"/>
  <c r="H1106" i="2" s="1"/>
  <c r="H1105" i="2" a="1"/>
  <c r="H1105" i="2" s="1"/>
  <c r="H1104" i="2" a="1"/>
  <c r="H1104" i="2" s="1"/>
  <c r="H1103" i="2" a="1"/>
  <c r="H1103" i="2" s="1"/>
  <c r="H1102" i="2" a="1"/>
  <c r="H1102" i="2" s="1"/>
  <c r="H1101" i="2" a="1"/>
  <c r="H1101" i="2" s="1"/>
  <c r="H1100" i="2" a="1"/>
  <c r="H1100" i="2" s="1"/>
  <c r="H1099" i="2" a="1"/>
  <c r="H1099" i="2" s="1"/>
  <c r="H1098" i="2" a="1"/>
  <c r="H1098" i="2" s="1"/>
  <c r="H1097" i="2" a="1"/>
  <c r="H1097" i="2" s="1"/>
  <c r="H1096" i="2" a="1"/>
  <c r="H1096" i="2" s="1"/>
  <c r="H1095" i="2" a="1"/>
  <c r="H1095" i="2" s="1"/>
  <c r="H1094" i="2" a="1"/>
  <c r="H1094" i="2" s="1"/>
  <c r="H1093" i="2" a="1"/>
  <c r="H1093" i="2" s="1"/>
  <c r="H1092" i="2" a="1"/>
  <c r="H1092" i="2" s="1"/>
  <c r="H1091" i="2" a="1"/>
  <c r="H1091" i="2" s="1"/>
  <c r="H1090" i="2" a="1"/>
  <c r="H1090" i="2" s="1"/>
  <c r="H1089" i="2" a="1"/>
  <c r="H1089" i="2" s="1"/>
  <c r="H1088" i="2" a="1"/>
  <c r="H1088" i="2" s="1"/>
  <c r="H1087" i="2" a="1"/>
  <c r="H1087" i="2" s="1"/>
  <c r="H1086" i="2" a="1"/>
  <c r="H1086" i="2" s="1"/>
  <c r="H1085" i="2" a="1"/>
  <c r="H1085" i="2" s="1"/>
  <c r="H1084" i="2" a="1"/>
  <c r="H1084" i="2" s="1"/>
  <c r="H1083" i="2" a="1"/>
  <c r="H1083" i="2" s="1"/>
  <c r="H1082" i="2" a="1"/>
  <c r="H1082" i="2" s="1"/>
  <c r="H1081" i="2" a="1"/>
  <c r="H1081" i="2" s="1"/>
  <c r="H1080" i="2" a="1"/>
  <c r="H1080" i="2" s="1"/>
  <c r="H1079" i="2" a="1"/>
  <c r="H1079" i="2" s="1"/>
  <c r="H1078" i="2" a="1"/>
  <c r="H1078" i="2" s="1"/>
  <c r="H1077" i="2" a="1"/>
  <c r="H1077" i="2" s="1"/>
  <c r="H1076" i="2" a="1"/>
  <c r="H1076" i="2" s="1"/>
  <c r="H1075" i="2" a="1"/>
  <c r="H1075" i="2" s="1"/>
  <c r="H1074" i="2"/>
  <c r="H1074" i="2" a="1"/>
  <c r="H1073" i="2" a="1"/>
  <c r="H1073" i="2" s="1"/>
  <c r="H1072" i="2" a="1"/>
  <c r="H1072" i="2" s="1"/>
  <c r="H1071" i="2" a="1"/>
  <c r="H1071" i="2" s="1"/>
  <c r="H1070" i="2" a="1"/>
  <c r="H1070" i="2" s="1"/>
  <c r="H1069" i="2" a="1"/>
  <c r="H1069" i="2" s="1"/>
  <c r="H1068" i="2" a="1"/>
  <c r="H1068" i="2" s="1"/>
  <c r="H1067" i="2" a="1"/>
  <c r="H1067" i="2" s="1"/>
  <c r="H1066" i="2" a="1"/>
  <c r="H1066" i="2" s="1"/>
  <c r="H1065" i="2" a="1"/>
  <c r="H1065" i="2" s="1"/>
  <c r="H1064" i="2" a="1"/>
  <c r="H1064" i="2" s="1"/>
  <c r="H1063" i="2" a="1"/>
  <c r="H1063" i="2" s="1"/>
  <c r="H1062" i="2" a="1"/>
  <c r="H1062" i="2" s="1"/>
  <c r="H1061" i="2" a="1"/>
  <c r="H1061" i="2" s="1"/>
  <c r="H1060" i="2" a="1"/>
  <c r="H1060" i="2" s="1"/>
  <c r="H1059" i="2" a="1"/>
  <c r="H1059" i="2" s="1"/>
  <c r="H1058" i="2" a="1"/>
  <c r="H1058" i="2" s="1"/>
  <c r="H1057" i="2" a="1"/>
  <c r="H1057" i="2" s="1"/>
  <c r="H1056" i="2" a="1"/>
  <c r="H1056" i="2" s="1"/>
  <c r="H1055" i="2" a="1"/>
  <c r="H1055" i="2" s="1"/>
  <c r="H1054" i="2" a="1"/>
  <c r="H1054" i="2" s="1"/>
  <c r="H1053" i="2" a="1"/>
  <c r="H1053" i="2" s="1"/>
  <c r="H1052" i="2" a="1"/>
  <c r="H1052" i="2" s="1"/>
  <c r="H1051" i="2" a="1"/>
  <c r="H1051" i="2" s="1"/>
  <c r="H1050" i="2" a="1"/>
  <c r="H1050" i="2" s="1"/>
  <c r="H1049" i="2" a="1"/>
  <c r="H1049" i="2" s="1"/>
  <c r="H1048" i="2" a="1"/>
  <c r="H1048" i="2" s="1"/>
  <c r="H1047" i="2" a="1"/>
  <c r="H1047" i="2" s="1"/>
  <c r="H1046" i="2" a="1"/>
  <c r="H1046" i="2" s="1"/>
  <c r="H1045" i="2" a="1"/>
  <c r="H1045" i="2" s="1"/>
  <c r="H1044" i="2" a="1"/>
  <c r="H1044" i="2" s="1"/>
  <c r="H1043" i="2" a="1"/>
  <c r="H1043" i="2" s="1"/>
  <c r="H1042" i="2" a="1"/>
  <c r="H1042" i="2" s="1"/>
  <c r="H1041" i="2" a="1"/>
  <c r="H1041" i="2" s="1"/>
  <c r="H1040" i="2" a="1"/>
  <c r="H1040" i="2" s="1"/>
  <c r="H1039" i="2" a="1"/>
  <c r="H1039" i="2" s="1"/>
  <c r="H1038" i="2" a="1"/>
  <c r="H1038" i="2" s="1"/>
  <c r="H1037" i="2" a="1"/>
  <c r="H1037" i="2" s="1"/>
  <c r="H1036" i="2" a="1"/>
  <c r="H1036" i="2" s="1"/>
  <c r="H1035" i="2" a="1"/>
  <c r="H1035" i="2" s="1"/>
  <c r="H1034" i="2" a="1"/>
  <c r="H1034" i="2" s="1"/>
  <c r="H1033" i="2" a="1"/>
  <c r="H1033" i="2" s="1"/>
  <c r="H1032" i="2" a="1"/>
  <c r="H1032" i="2" s="1"/>
  <c r="H1031" i="2" a="1"/>
  <c r="H1031" i="2" s="1"/>
  <c r="H1030" i="2" a="1"/>
  <c r="H1030" i="2" s="1"/>
  <c r="H1029" i="2" a="1"/>
  <c r="H1029" i="2" s="1"/>
  <c r="H1028" i="2" a="1"/>
  <c r="H1028" i="2" s="1"/>
  <c r="H1027" i="2" a="1"/>
  <c r="H1027" i="2" s="1"/>
  <c r="H1026" i="2" a="1"/>
  <c r="H1026" i="2" s="1"/>
  <c r="H1025" i="2" a="1"/>
  <c r="H1025" i="2" s="1"/>
  <c r="H1024" i="2" a="1"/>
  <c r="H1024" i="2" s="1"/>
  <c r="H1023" i="2" a="1"/>
  <c r="H1023" i="2" s="1"/>
  <c r="H1022" i="2" a="1"/>
  <c r="H1022" i="2" s="1"/>
  <c r="H1021" i="2" a="1"/>
  <c r="H1021" i="2" s="1"/>
  <c r="H1020" i="2" a="1"/>
  <c r="H1020" i="2" s="1"/>
  <c r="H1019" i="2" a="1"/>
  <c r="H1019" i="2" s="1"/>
  <c r="H1018" i="2" a="1"/>
  <c r="H1018" i="2" s="1"/>
  <c r="H1017" i="2" a="1"/>
  <c r="H1017" i="2" s="1"/>
  <c r="H1016" i="2" a="1"/>
  <c r="H1016" i="2" s="1"/>
  <c r="H1015" i="2" a="1"/>
  <c r="H1015" i="2" s="1"/>
  <c r="H1014" i="2" a="1"/>
  <c r="H1014" i="2" s="1"/>
  <c r="H1013" i="2" a="1"/>
  <c r="H1013" i="2" s="1"/>
  <c r="H1012" i="2" a="1"/>
  <c r="H1012" i="2" s="1"/>
  <c r="H1011" i="2" a="1"/>
  <c r="H1011" i="2" s="1"/>
  <c r="H1010" i="2" a="1"/>
  <c r="H1010" i="2" s="1"/>
  <c r="H1009" i="2" a="1"/>
  <c r="H1009" i="2" s="1"/>
  <c r="H1008" i="2" a="1"/>
  <c r="H1008" i="2" s="1"/>
  <c r="H1007" i="2" a="1"/>
  <c r="H1007" i="2" s="1"/>
  <c r="H1006" i="2" a="1"/>
  <c r="H1006" i="2" s="1"/>
  <c r="H1005" i="2" a="1"/>
  <c r="H1005" i="2" s="1"/>
  <c r="H1004" i="2" a="1"/>
  <c r="H1004" i="2" s="1"/>
  <c r="H1003" i="2" a="1"/>
  <c r="H1003" i="2" s="1"/>
  <c r="H1002" i="2" a="1"/>
  <c r="H1002" i="2" s="1"/>
  <c r="H1001" i="2" a="1"/>
  <c r="H1001" i="2" s="1"/>
  <c r="H1000" i="2" a="1"/>
  <c r="H1000" i="2" s="1"/>
  <c r="H999" i="2" a="1"/>
  <c r="H999" i="2" s="1"/>
  <c r="H998" i="2" a="1"/>
  <c r="H998" i="2" s="1"/>
  <c r="H997" i="2" a="1"/>
  <c r="H997" i="2" s="1"/>
  <c r="H996" i="2" a="1"/>
  <c r="H996" i="2" s="1"/>
  <c r="H995" i="2" a="1"/>
  <c r="H995" i="2" s="1"/>
  <c r="H994" i="2" a="1"/>
  <c r="H994" i="2" s="1"/>
  <c r="H993" i="2" a="1"/>
  <c r="H993" i="2" s="1"/>
  <c r="H992" i="2" a="1"/>
  <c r="H992" i="2" s="1"/>
  <c r="H991" i="2" a="1"/>
  <c r="H991" i="2" s="1"/>
  <c r="H990" i="2" a="1"/>
  <c r="H990" i="2" s="1"/>
  <c r="H989" i="2" a="1"/>
  <c r="H989" i="2" s="1"/>
  <c r="H988" i="2" a="1"/>
  <c r="H988" i="2" s="1"/>
  <c r="H987" i="2" a="1"/>
  <c r="H987" i="2" s="1"/>
  <c r="H986" i="2" a="1"/>
  <c r="H986" i="2" s="1"/>
  <c r="H985" i="2" a="1"/>
  <c r="H985" i="2" s="1"/>
  <c r="H984" i="2" a="1"/>
  <c r="H984" i="2" s="1"/>
  <c r="H983" i="2" a="1"/>
  <c r="H983" i="2" s="1"/>
  <c r="H982" i="2" a="1"/>
  <c r="H982" i="2" s="1"/>
  <c r="H981" i="2" a="1"/>
  <c r="H981" i="2" s="1"/>
  <c r="H980" i="2" a="1"/>
  <c r="H980" i="2" s="1"/>
  <c r="H979" i="2" a="1"/>
  <c r="H979" i="2" s="1"/>
  <c r="H978" i="2" a="1"/>
  <c r="H978" i="2" s="1"/>
  <c r="H977" i="2" a="1"/>
  <c r="H977" i="2" s="1"/>
  <c r="H976" i="2" a="1"/>
  <c r="H976" i="2" s="1"/>
  <c r="H975" i="2" a="1"/>
  <c r="H975" i="2" s="1"/>
  <c r="H974" i="2" a="1"/>
  <c r="H974" i="2" s="1"/>
  <c r="H973" i="2" a="1"/>
  <c r="H973" i="2" s="1"/>
  <c r="H972" i="2" a="1"/>
  <c r="H972" i="2" s="1"/>
  <c r="H971" i="2" a="1"/>
  <c r="H971" i="2" s="1"/>
  <c r="H970" i="2" a="1"/>
  <c r="H970" i="2" s="1"/>
  <c r="H969" i="2" a="1"/>
  <c r="H969" i="2" s="1"/>
  <c r="H968" i="2" a="1"/>
  <c r="H968" i="2" s="1"/>
  <c r="H967" i="2" a="1"/>
  <c r="H967" i="2" s="1"/>
  <c r="H966" i="2" a="1"/>
  <c r="H966" i="2" s="1"/>
  <c r="H965" i="2" a="1"/>
  <c r="H965" i="2" s="1"/>
  <c r="H964" i="2" a="1"/>
  <c r="H964" i="2" s="1"/>
  <c r="H963" i="2" a="1"/>
  <c r="H963" i="2" s="1"/>
  <c r="H962" i="2" a="1"/>
  <c r="H962" i="2" s="1"/>
  <c r="H961" i="2" a="1"/>
  <c r="H961" i="2" s="1"/>
  <c r="H960" i="2" a="1"/>
  <c r="H960" i="2" s="1"/>
  <c r="H959" i="2" a="1"/>
  <c r="H959" i="2" s="1"/>
  <c r="H958" i="2" a="1"/>
  <c r="H958" i="2" s="1"/>
  <c r="H957" i="2" a="1"/>
  <c r="H957" i="2" s="1"/>
  <c r="H956" i="2" a="1"/>
  <c r="H956" i="2" s="1"/>
  <c r="H955" i="2" a="1"/>
  <c r="H955" i="2" s="1"/>
  <c r="H954" i="2" a="1"/>
  <c r="H954" i="2" s="1"/>
  <c r="H953" i="2" a="1"/>
  <c r="H953" i="2" s="1"/>
  <c r="H952" i="2" a="1"/>
  <c r="H952" i="2" s="1"/>
  <c r="H951" i="2" a="1"/>
  <c r="H951" i="2" s="1"/>
  <c r="H950" i="2" a="1"/>
  <c r="H950" i="2" s="1"/>
  <c r="H949" i="2" a="1"/>
  <c r="H949" i="2" s="1"/>
  <c r="H948" i="2" a="1"/>
  <c r="H948" i="2" s="1"/>
  <c r="H947" i="2" a="1"/>
  <c r="H947" i="2" s="1"/>
  <c r="H946" i="2" a="1"/>
  <c r="H946" i="2" s="1"/>
  <c r="H945" i="2" a="1"/>
  <c r="H945" i="2" s="1"/>
  <c r="H944" i="2" a="1"/>
  <c r="H944" i="2" s="1"/>
  <c r="H943" i="2" a="1"/>
  <c r="H943" i="2" s="1"/>
  <c r="H942" i="2" a="1"/>
  <c r="H942" i="2" s="1"/>
  <c r="H941" i="2" a="1"/>
  <c r="H941" i="2" s="1"/>
  <c r="H940" i="2" a="1"/>
  <c r="H940" i="2" s="1"/>
  <c r="H939" i="2"/>
  <c r="H939" i="2" a="1"/>
  <c r="H938" i="2" a="1"/>
  <c r="H938" i="2" s="1"/>
  <c r="H937" i="2" a="1"/>
  <c r="H937" i="2" s="1"/>
  <c r="H936" i="2" a="1"/>
  <c r="H936" i="2" s="1"/>
  <c r="H935" i="2" a="1"/>
  <c r="H935" i="2" s="1"/>
  <c r="H934" i="2" a="1"/>
  <c r="H934" i="2" s="1"/>
  <c r="H933" i="2" a="1"/>
  <c r="H933" i="2" s="1"/>
  <c r="H932" i="2" a="1"/>
  <c r="H932" i="2" s="1"/>
  <c r="H931" i="2" a="1"/>
  <c r="H931" i="2" s="1"/>
  <c r="H930" i="2" a="1"/>
  <c r="H930" i="2" s="1"/>
  <c r="H929" i="2" a="1"/>
  <c r="H929" i="2" s="1"/>
  <c r="H928" i="2" a="1"/>
  <c r="H928" i="2" s="1"/>
  <c r="H927" i="2" a="1"/>
  <c r="H927" i="2" s="1"/>
  <c r="H926" i="2" a="1"/>
  <c r="H926" i="2" s="1"/>
  <c r="H925" i="2" a="1"/>
  <c r="H925" i="2" s="1"/>
  <c r="H924" i="2" a="1"/>
  <c r="H924" i="2" s="1"/>
  <c r="H923" i="2" a="1"/>
  <c r="H923" i="2" s="1"/>
  <c r="H922" i="2" a="1"/>
  <c r="H922" i="2" s="1"/>
  <c r="H921" i="2" a="1"/>
  <c r="H921" i="2" s="1"/>
  <c r="H920" i="2" a="1"/>
  <c r="H920" i="2" s="1"/>
  <c r="H919" i="2" a="1"/>
  <c r="H919" i="2" s="1"/>
  <c r="H918" i="2" a="1"/>
  <c r="H918" i="2" s="1"/>
  <c r="H917" i="2" a="1"/>
  <c r="H917" i="2" s="1"/>
  <c r="H916" i="2" a="1"/>
  <c r="H916" i="2" s="1"/>
  <c r="H915" i="2" a="1"/>
  <c r="H915" i="2" s="1"/>
  <c r="H914" i="2" a="1"/>
  <c r="H914" i="2" s="1"/>
  <c r="H913" i="2" a="1"/>
  <c r="H913" i="2" s="1"/>
  <c r="H912" i="2" a="1"/>
  <c r="H912" i="2" s="1"/>
  <c r="H911" i="2" a="1"/>
  <c r="H911" i="2" s="1"/>
  <c r="H910" i="2" a="1"/>
  <c r="H910" i="2" s="1"/>
  <c r="H909" i="2" a="1"/>
  <c r="H909" i="2" s="1"/>
  <c r="H908" i="2" a="1"/>
  <c r="H908" i="2" s="1"/>
  <c r="H907" i="2" a="1"/>
  <c r="H907" i="2" s="1"/>
  <c r="H906" i="2" a="1"/>
  <c r="H906" i="2" s="1"/>
  <c r="H905" i="2" a="1"/>
  <c r="H905" i="2" s="1"/>
  <c r="H904" i="2" a="1"/>
  <c r="H904" i="2" s="1"/>
  <c r="H903" i="2" a="1"/>
  <c r="H903" i="2" s="1"/>
  <c r="H902" i="2" a="1"/>
  <c r="H902" i="2" s="1"/>
  <c r="H901" i="2" a="1"/>
  <c r="H901" i="2" s="1"/>
  <c r="H900" i="2" a="1"/>
  <c r="H900" i="2" s="1"/>
  <c r="H899" i="2" a="1"/>
  <c r="H899" i="2" s="1"/>
  <c r="H898" i="2" a="1"/>
  <c r="H898" i="2" s="1"/>
  <c r="H897" i="2" a="1"/>
  <c r="H897" i="2" s="1"/>
  <c r="H896" i="2" a="1"/>
  <c r="H896" i="2" s="1"/>
  <c r="H895" i="2" a="1"/>
  <c r="H895" i="2" s="1"/>
  <c r="H894" i="2" a="1"/>
  <c r="H894" i="2" s="1"/>
  <c r="H893" i="2" a="1"/>
  <c r="H893" i="2" s="1"/>
  <c r="H892" i="2" a="1"/>
  <c r="H892" i="2" s="1"/>
  <c r="H891" i="2" a="1"/>
  <c r="H891" i="2" s="1"/>
  <c r="H890" i="2" a="1"/>
  <c r="H890" i="2" s="1"/>
  <c r="H889" i="2" a="1"/>
  <c r="H889" i="2" s="1"/>
  <c r="H888" i="2" a="1"/>
  <c r="H888" i="2" s="1"/>
  <c r="H887" i="2" a="1"/>
  <c r="H887" i="2" s="1"/>
  <c r="H886" i="2" a="1"/>
  <c r="H886" i="2" s="1"/>
  <c r="H885" i="2" a="1"/>
  <c r="H885" i="2" s="1"/>
  <c r="H884" i="2" a="1"/>
  <c r="H884" i="2" s="1"/>
  <c r="H883" i="2" a="1"/>
  <c r="H883" i="2" s="1"/>
  <c r="H882" i="2" a="1"/>
  <c r="H882" i="2" s="1"/>
  <c r="H881" i="2" a="1"/>
  <c r="H881" i="2" s="1"/>
  <c r="H880" i="2" a="1"/>
  <c r="H880" i="2" s="1"/>
  <c r="H879" i="2" a="1"/>
  <c r="H879" i="2" s="1"/>
  <c r="H878" i="2" a="1"/>
  <c r="H878" i="2" s="1"/>
  <c r="H877" i="2" a="1"/>
  <c r="H877" i="2" s="1"/>
  <c r="H876" i="2" a="1"/>
  <c r="H876" i="2" s="1"/>
  <c r="H875" i="2" a="1"/>
  <c r="H875" i="2" s="1"/>
  <c r="H874" i="2" a="1"/>
  <c r="H874" i="2" s="1"/>
  <c r="H873" i="2" a="1"/>
  <c r="H873" i="2" s="1"/>
  <c r="H872" i="2" a="1"/>
  <c r="H872" i="2" s="1"/>
  <c r="H871" i="2" a="1"/>
  <c r="H871" i="2" s="1"/>
  <c r="H870" i="2" a="1"/>
  <c r="H870" i="2" s="1"/>
  <c r="H869" i="2" a="1"/>
  <c r="H869" i="2" s="1"/>
  <c r="H868" i="2" a="1"/>
  <c r="H868" i="2" s="1"/>
  <c r="H867" i="2" a="1"/>
  <c r="H867" i="2" s="1"/>
  <c r="H866" i="2" a="1"/>
  <c r="H866" i="2" s="1"/>
  <c r="H865" i="2" a="1"/>
  <c r="H865" i="2" s="1"/>
  <c r="H864" i="2" a="1"/>
  <c r="H864" i="2" s="1"/>
  <c r="H863" i="2" a="1"/>
  <c r="H863" i="2" s="1"/>
  <c r="H862" i="2" a="1"/>
  <c r="H862" i="2" s="1"/>
  <c r="H861" i="2" a="1"/>
  <c r="H861" i="2" s="1"/>
  <c r="H860" i="2" a="1"/>
  <c r="H860" i="2" s="1"/>
  <c r="H859" i="2" a="1"/>
  <c r="H859" i="2" s="1"/>
  <c r="H858" i="2" a="1"/>
  <c r="H858" i="2" s="1"/>
  <c r="H857" i="2" a="1"/>
  <c r="H857" i="2" s="1"/>
  <c r="H856" i="2" a="1"/>
  <c r="H856" i="2" s="1"/>
  <c r="H855" i="2" a="1"/>
  <c r="H855" i="2" s="1"/>
  <c r="H854" i="2" a="1"/>
  <c r="H854" i="2" s="1"/>
  <c r="H853" i="2" a="1"/>
  <c r="H853" i="2" s="1"/>
  <c r="H852" i="2" a="1"/>
  <c r="H852" i="2" s="1"/>
  <c r="H851" i="2" a="1"/>
  <c r="H851" i="2" s="1"/>
  <c r="H850" i="2" a="1"/>
  <c r="H850" i="2" s="1"/>
  <c r="H849" i="2" a="1"/>
  <c r="H849" i="2" s="1"/>
  <c r="H848" i="2" a="1"/>
  <c r="H848" i="2" s="1"/>
  <c r="H847" i="2" a="1"/>
  <c r="H847" i="2" s="1"/>
  <c r="H846" i="2" a="1"/>
  <c r="H846" i="2" s="1"/>
  <c r="H845" i="2" a="1"/>
  <c r="H845" i="2" s="1"/>
  <c r="H844" i="2" a="1"/>
  <c r="H844" i="2" s="1"/>
  <c r="H843" i="2" a="1"/>
  <c r="H843" i="2" s="1"/>
  <c r="H842" i="2" a="1"/>
  <c r="H842" i="2" s="1"/>
  <c r="H841" i="2" a="1"/>
  <c r="H841" i="2" s="1"/>
  <c r="H840" i="2" a="1"/>
  <c r="H840" i="2" s="1"/>
  <c r="H839" i="2" a="1"/>
  <c r="H839" i="2" s="1"/>
  <c r="H838" i="2" a="1"/>
  <c r="H838" i="2" s="1"/>
  <c r="H837" i="2" a="1"/>
  <c r="H837" i="2" s="1"/>
  <c r="H836" i="2" a="1"/>
  <c r="H836" i="2" s="1"/>
  <c r="H835" i="2" a="1"/>
  <c r="H835" i="2" s="1"/>
  <c r="H834" i="2" a="1"/>
  <c r="H834" i="2" s="1"/>
  <c r="H833" i="2" a="1"/>
  <c r="H833" i="2" s="1"/>
  <c r="H832" i="2" a="1"/>
  <c r="H832" i="2" s="1"/>
  <c r="H831" i="2" a="1"/>
  <c r="H831" i="2" s="1"/>
  <c r="H830" i="2" a="1"/>
  <c r="H830" i="2" s="1"/>
  <c r="H829" i="2" a="1"/>
  <c r="H829" i="2" s="1"/>
  <c r="H828" i="2" a="1"/>
  <c r="H828" i="2" s="1"/>
  <c r="H827" i="2" a="1"/>
  <c r="H827" i="2" s="1"/>
  <c r="H826" i="2" a="1"/>
  <c r="H826" i="2" s="1"/>
  <c r="H825" i="2" a="1"/>
  <c r="H825" i="2" s="1"/>
  <c r="H824" i="2" a="1"/>
  <c r="H824" i="2" s="1"/>
  <c r="H823" i="2" a="1"/>
  <c r="H823" i="2" s="1"/>
  <c r="H822" i="2" a="1"/>
  <c r="H822" i="2" s="1"/>
  <c r="H821" i="2" a="1"/>
  <c r="H821" i="2" s="1"/>
  <c r="H820" i="2" a="1"/>
  <c r="H820" i="2" s="1"/>
  <c r="H819" i="2" a="1"/>
  <c r="H819" i="2" s="1"/>
  <c r="H818" i="2" a="1"/>
  <c r="H818" i="2" s="1"/>
  <c r="H817" i="2" a="1"/>
  <c r="H817" i="2" s="1"/>
  <c r="H816" i="2" a="1"/>
  <c r="H816" i="2" s="1"/>
  <c r="H815" i="2" a="1"/>
  <c r="H815" i="2" s="1"/>
  <c r="H814" i="2" a="1"/>
  <c r="H814" i="2" s="1"/>
  <c r="H813" i="2" a="1"/>
  <c r="H813" i="2" s="1"/>
  <c r="H812" i="2" a="1"/>
  <c r="H812" i="2" s="1"/>
  <c r="H811" i="2" a="1"/>
  <c r="H811" i="2" s="1"/>
  <c r="H810" i="2" a="1"/>
  <c r="H810" i="2" s="1"/>
  <c r="H809" i="2" a="1"/>
  <c r="H809" i="2" s="1"/>
  <c r="H808" i="2" a="1"/>
  <c r="H808" i="2" s="1"/>
  <c r="H807" i="2" a="1"/>
  <c r="H807" i="2" s="1"/>
  <c r="H806" i="2" a="1"/>
  <c r="H806" i="2" s="1"/>
  <c r="H805" i="2" a="1"/>
  <c r="H805" i="2" s="1"/>
  <c r="H804" i="2" a="1"/>
  <c r="H804" i="2" s="1"/>
  <c r="H803" i="2" a="1"/>
  <c r="H803" i="2" s="1"/>
  <c r="H802" i="2" a="1"/>
  <c r="H802" i="2" s="1"/>
  <c r="H801" i="2" a="1"/>
  <c r="H801" i="2" s="1"/>
  <c r="H800" i="2" a="1"/>
  <c r="H800" i="2" s="1"/>
  <c r="H799" i="2" a="1"/>
  <c r="H799" i="2" s="1"/>
  <c r="H798" i="2" a="1"/>
  <c r="H798" i="2" s="1"/>
  <c r="H797" i="2" a="1"/>
  <c r="H797" i="2" s="1"/>
  <c r="H796" i="2" a="1"/>
  <c r="H796" i="2" s="1"/>
  <c r="H795" i="2" a="1"/>
  <c r="H795" i="2" s="1"/>
  <c r="H794" i="2" a="1"/>
  <c r="H794" i="2" s="1"/>
  <c r="H793" i="2" a="1"/>
  <c r="H793" i="2" s="1"/>
  <c r="H792" i="2" a="1"/>
  <c r="H792" i="2" s="1"/>
  <c r="H791" i="2" a="1"/>
  <c r="H791" i="2" s="1"/>
  <c r="H790" i="2" a="1"/>
  <c r="H790" i="2" s="1"/>
  <c r="H789" i="2" a="1"/>
  <c r="H789" i="2" s="1"/>
  <c r="H788" i="2" a="1"/>
  <c r="H788" i="2" s="1"/>
  <c r="H787" i="2" a="1"/>
  <c r="H787" i="2" s="1"/>
  <c r="H786" i="2" a="1"/>
  <c r="H786" i="2" s="1"/>
  <c r="H785" i="2" a="1"/>
  <c r="H785" i="2" s="1"/>
  <c r="H784" i="2" a="1"/>
  <c r="H784" i="2" s="1"/>
  <c r="H783" i="2" a="1"/>
  <c r="H783" i="2" s="1"/>
  <c r="H782" i="2" a="1"/>
  <c r="H782" i="2" s="1"/>
  <c r="H781" i="2" a="1"/>
  <c r="H781" i="2" s="1"/>
  <c r="H780" i="2" a="1"/>
  <c r="H780" i="2" s="1"/>
  <c r="H779" i="2" a="1"/>
  <c r="H779" i="2" s="1"/>
  <c r="H778" i="2" a="1"/>
  <c r="H778" i="2" s="1"/>
  <c r="H777" i="2" a="1"/>
  <c r="H777" i="2" s="1"/>
  <c r="H776" i="2" a="1"/>
  <c r="H776" i="2" s="1"/>
  <c r="H775" i="2" a="1"/>
  <c r="H775" i="2" s="1"/>
  <c r="H774" i="2" a="1"/>
  <c r="H774" i="2" s="1"/>
  <c r="H773" i="2" a="1"/>
  <c r="H773" i="2" s="1"/>
  <c r="H772" i="2" a="1"/>
  <c r="H772" i="2" s="1"/>
  <c r="H771" i="2" a="1"/>
  <c r="H771" i="2" s="1"/>
  <c r="H770" i="2" a="1"/>
  <c r="H770" i="2" s="1"/>
  <c r="H769" i="2" a="1"/>
  <c r="H769" i="2" s="1"/>
  <c r="H768" i="2" a="1"/>
  <c r="H768" i="2" s="1"/>
  <c r="H767" i="2" a="1"/>
  <c r="H767" i="2" s="1"/>
  <c r="H766" i="2" a="1"/>
  <c r="H766" i="2" s="1"/>
  <c r="H765" i="2" a="1"/>
  <c r="H765" i="2" s="1"/>
  <c r="H764" i="2" a="1"/>
  <c r="H764" i="2" s="1"/>
  <c r="H763" i="2" a="1"/>
  <c r="H763" i="2" s="1"/>
  <c r="H762" i="2" a="1"/>
  <c r="H762" i="2" s="1"/>
  <c r="H761" i="2" a="1"/>
  <c r="H761" i="2" s="1"/>
  <c r="H760" i="2" a="1"/>
  <c r="H760" i="2" s="1"/>
  <c r="H759" i="2" a="1"/>
  <c r="H759" i="2" s="1"/>
  <c r="H758" i="2" a="1"/>
  <c r="H758" i="2" s="1"/>
  <c r="H757" i="2" a="1"/>
  <c r="H757" i="2" s="1"/>
  <c r="H756" i="2" a="1"/>
  <c r="H756" i="2" s="1"/>
  <c r="H755" i="2" a="1"/>
  <c r="H755" i="2" s="1"/>
  <c r="H754" i="2" a="1"/>
  <c r="H754" i="2" s="1"/>
  <c r="H753" i="2" a="1"/>
  <c r="H753" i="2" s="1"/>
  <c r="H752" i="2" a="1"/>
  <c r="H752" i="2" s="1"/>
  <c r="H751" i="2" a="1"/>
  <c r="H751" i="2" s="1"/>
  <c r="H750" i="2" a="1"/>
  <c r="H750" i="2" s="1"/>
  <c r="H749" i="2" a="1"/>
  <c r="H749" i="2" s="1"/>
  <c r="H748" i="2" a="1"/>
  <c r="H748" i="2" s="1"/>
  <c r="H747" i="2" a="1"/>
  <c r="H747" i="2" s="1"/>
  <c r="H746" i="2" a="1"/>
  <c r="H746" i="2" s="1"/>
  <c r="H745" i="2" a="1"/>
  <c r="H745" i="2" s="1"/>
  <c r="H744" i="2" a="1"/>
  <c r="H744" i="2" s="1"/>
  <c r="H743" i="2" a="1"/>
  <c r="H743" i="2" s="1"/>
  <c r="H742" i="2" a="1"/>
  <c r="H742" i="2" s="1"/>
  <c r="H741" i="2" a="1"/>
  <c r="H741" i="2" s="1"/>
  <c r="H740" i="2" a="1"/>
  <c r="H740" i="2" s="1"/>
  <c r="H739" i="2" a="1"/>
  <c r="H739" i="2" s="1"/>
  <c r="H738" i="2" a="1"/>
  <c r="H738" i="2" s="1"/>
  <c r="H737" i="2" a="1"/>
  <c r="H737" i="2" s="1"/>
  <c r="H736" i="2" a="1"/>
  <c r="H736" i="2" s="1"/>
  <c r="H735" i="2" a="1"/>
  <c r="H735" i="2" s="1"/>
  <c r="H734" i="2" a="1"/>
  <c r="H734" i="2" s="1"/>
  <c r="H733" i="2" a="1"/>
  <c r="H733" i="2" s="1"/>
  <c r="H732" i="2" a="1"/>
  <c r="H732" i="2" s="1"/>
  <c r="H731" i="2" a="1"/>
  <c r="H731" i="2" s="1"/>
  <c r="H730" i="2" a="1"/>
  <c r="H730" i="2" s="1"/>
  <c r="H729" i="2" a="1"/>
  <c r="H729" i="2" s="1"/>
  <c r="H728" i="2" a="1"/>
  <c r="H728" i="2" s="1"/>
  <c r="H727" i="2" a="1"/>
  <c r="H727" i="2" s="1"/>
  <c r="H726" i="2" a="1"/>
  <c r="H726" i="2" s="1"/>
  <c r="H725" i="2" a="1"/>
  <c r="H725" i="2" s="1"/>
  <c r="H724" i="2" a="1"/>
  <c r="H724" i="2" s="1"/>
  <c r="H723" i="2" a="1"/>
  <c r="H723" i="2" s="1"/>
  <c r="H722" i="2" a="1"/>
  <c r="H722" i="2" s="1"/>
  <c r="H721" i="2" a="1"/>
  <c r="H721" i="2" s="1"/>
  <c r="H720" i="2" a="1"/>
  <c r="H720" i="2" s="1"/>
  <c r="H719" i="2" a="1"/>
  <c r="H719" i="2" s="1"/>
  <c r="H718" i="2" a="1"/>
  <c r="H718" i="2" s="1"/>
  <c r="H717" i="2" a="1"/>
  <c r="H717" i="2" s="1"/>
  <c r="H716" i="2" a="1"/>
  <c r="H716" i="2" s="1"/>
  <c r="H715" i="2" a="1"/>
  <c r="H715" i="2" s="1"/>
  <c r="H714" i="2" a="1"/>
  <c r="H714" i="2" s="1"/>
  <c r="H713" i="2" a="1"/>
  <c r="H713" i="2" s="1"/>
  <c r="H712" i="2" a="1"/>
  <c r="H712" i="2" s="1"/>
  <c r="H711" i="2" a="1"/>
  <c r="H711" i="2" s="1"/>
  <c r="H710" i="2" a="1"/>
  <c r="H710" i="2" s="1"/>
  <c r="H709" i="2" a="1"/>
  <c r="H709" i="2" s="1"/>
  <c r="H708" i="2" a="1"/>
  <c r="H708" i="2" s="1"/>
  <c r="H707" i="2"/>
  <c r="H707" i="2" a="1"/>
  <c r="H706" i="2" a="1"/>
  <c r="H706" i="2" s="1"/>
  <c r="H705" i="2" a="1"/>
  <c r="H705" i="2" s="1"/>
  <c r="H704" i="2" a="1"/>
  <c r="H704" i="2" s="1"/>
  <c r="H703" i="2" a="1"/>
  <c r="H703" i="2" s="1"/>
  <c r="H702" i="2" a="1"/>
  <c r="H702" i="2" s="1"/>
  <c r="H701" i="2" a="1"/>
  <c r="H701" i="2" s="1"/>
  <c r="H700" i="2" a="1"/>
  <c r="H700" i="2" s="1"/>
  <c r="H699" i="2" a="1"/>
  <c r="H699" i="2" s="1"/>
  <c r="H698" i="2" a="1"/>
  <c r="H698" i="2" s="1"/>
  <c r="H697" i="2" a="1"/>
  <c r="H697" i="2" s="1"/>
  <c r="H696" i="2" a="1"/>
  <c r="H696" i="2" s="1"/>
  <c r="H695" i="2" a="1"/>
  <c r="H695" i="2" s="1"/>
  <c r="H694" i="2" a="1"/>
  <c r="H694" i="2" s="1"/>
  <c r="H693" i="2" a="1"/>
  <c r="H693" i="2" s="1"/>
  <c r="H692" i="2" a="1"/>
  <c r="H692" i="2" s="1"/>
  <c r="H691" i="2" a="1"/>
  <c r="H691" i="2" s="1"/>
  <c r="H690" i="2" a="1"/>
  <c r="H690" i="2" s="1"/>
  <c r="H689" i="2" a="1"/>
  <c r="H689" i="2" s="1"/>
  <c r="H688" i="2" a="1"/>
  <c r="H688" i="2" s="1"/>
  <c r="H687" i="2" a="1"/>
  <c r="H687" i="2" s="1"/>
  <c r="H686" i="2" a="1"/>
  <c r="H686" i="2" s="1"/>
  <c r="H685" i="2" a="1"/>
  <c r="H685" i="2" s="1"/>
  <c r="H684" i="2" a="1"/>
  <c r="H684" i="2" s="1"/>
  <c r="H683" i="2" a="1"/>
  <c r="H683" i="2" s="1"/>
  <c r="H682" i="2" a="1"/>
  <c r="H682" i="2" s="1"/>
  <c r="H681" i="2" a="1"/>
  <c r="H681" i="2" s="1"/>
  <c r="H680" i="2" a="1"/>
  <c r="H680" i="2" s="1"/>
  <c r="H679" i="2" a="1"/>
  <c r="H679" i="2" s="1"/>
  <c r="H678" i="2" a="1"/>
  <c r="H678" i="2" s="1"/>
  <c r="H677" i="2" a="1"/>
  <c r="H677" i="2" s="1"/>
  <c r="H676" i="2" a="1"/>
  <c r="H676" i="2" s="1"/>
  <c r="H675" i="2" a="1"/>
  <c r="H675" i="2" s="1"/>
  <c r="H674" i="2" a="1"/>
  <c r="H674" i="2" s="1"/>
  <c r="H673" i="2" a="1"/>
  <c r="H673" i="2" s="1"/>
  <c r="H672" i="2" a="1"/>
  <c r="H672" i="2" s="1"/>
  <c r="H671" i="2" a="1"/>
  <c r="H671" i="2" s="1"/>
  <c r="H670" i="2" a="1"/>
  <c r="H670" i="2" s="1"/>
  <c r="H669" i="2" a="1"/>
  <c r="H669" i="2" s="1"/>
  <c r="H668" i="2" a="1"/>
  <c r="H668" i="2" s="1"/>
  <c r="H667" i="2" a="1"/>
  <c r="H667" i="2" s="1"/>
  <c r="H666" i="2" a="1"/>
  <c r="H666" i="2" s="1"/>
  <c r="H665" i="2" a="1"/>
  <c r="H665" i="2" s="1"/>
  <c r="H664" i="2" a="1"/>
  <c r="H664" i="2" s="1"/>
  <c r="H663" i="2" a="1"/>
  <c r="H663" i="2" s="1"/>
  <c r="H662" i="2" a="1"/>
  <c r="H662" i="2" s="1"/>
  <c r="H661" i="2" a="1"/>
  <c r="H661" i="2" s="1"/>
  <c r="H660" i="2" a="1"/>
  <c r="H660" i="2" s="1"/>
  <c r="H659" i="2" a="1"/>
  <c r="H659" i="2" s="1"/>
  <c r="H658" i="2" a="1"/>
  <c r="H658" i="2" s="1"/>
  <c r="H657" i="2" a="1"/>
  <c r="H657" i="2" s="1"/>
  <c r="H656" i="2" a="1"/>
  <c r="H656" i="2" s="1"/>
  <c r="H655" i="2" a="1"/>
  <c r="H655" i="2" s="1"/>
  <c r="H654" i="2" a="1"/>
  <c r="H654" i="2" s="1"/>
  <c r="H653" i="2" a="1"/>
  <c r="H653" i="2" s="1"/>
  <c r="H652" i="2" a="1"/>
  <c r="H652" i="2" s="1"/>
  <c r="H651" i="2" a="1"/>
  <c r="H651" i="2" s="1"/>
  <c r="H650" i="2" a="1"/>
  <c r="H650" i="2" s="1"/>
  <c r="H649" i="2" a="1"/>
  <c r="H649" i="2" s="1"/>
  <c r="H648" i="2" a="1"/>
  <c r="H648" i="2" s="1"/>
  <c r="H647" i="2" a="1"/>
  <c r="H647" i="2" s="1"/>
  <c r="H646" i="2" a="1"/>
  <c r="H646" i="2" s="1"/>
  <c r="H645" i="2" a="1"/>
  <c r="H645" i="2" s="1"/>
  <c r="H644" i="2" a="1"/>
  <c r="H644" i="2" s="1"/>
  <c r="H643" i="2"/>
  <c r="H643" i="2" a="1"/>
  <c r="H642" i="2" a="1"/>
  <c r="H642" i="2" s="1"/>
  <c r="H641" i="2" a="1"/>
  <c r="H641" i="2" s="1"/>
  <c r="H640" i="2" a="1"/>
  <c r="H640" i="2" s="1"/>
  <c r="H639" i="2" a="1"/>
  <c r="H639" i="2" s="1"/>
  <c r="H638" i="2" a="1"/>
  <c r="H638" i="2" s="1"/>
  <c r="H637" i="2" a="1"/>
  <c r="H637" i="2" s="1"/>
  <c r="H636" i="2" a="1"/>
  <c r="H636" i="2" s="1"/>
  <c r="H635" i="2" a="1"/>
  <c r="H635" i="2" s="1"/>
  <c r="H634" i="2" a="1"/>
  <c r="H634" i="2" s="1"/>
  <c r="H633" i="2" a="1"/>
  <c r="H633" i="2" s="1"/>
  <c r="H632" i="2" a="1"/>
  <c r="H632" i="2" s="1"/>
  <c r="H631" i="2" a="1"/>
  <c r="H631" i="2" s="1"/>
  <c r="H630" i="2" a="1"/>
  <c r="H630" i="2" s="1"/>
  <c r="H629" i="2" a="1"/>
  <c r="H629" i="2" s="1"/>
  <c r="H628" i="2" a="1"/>
  <c r="H628" i="2" s="1"/>
  <c r="H627" i="2" a="1"/>
  <c r="H627" i="2" s="1"/>
  <c r="H626" i="2" a="1"/>
  <c r="H626" i="2" s="1"/>
  <c r="H625" i="2" a="1"/>
  <c r="H625" i="2" s="1"/>
  <c r="H624" i="2" a="1"/>
  <c r="H624" i="2" s="1"/>
  <c r="H623" i="2" a="1"/>
  <c r="H623" i="2" s="1"/>
  <c r="H622" i="2" a="1"/>
  <c r="H622" i="2" s="1"/>
  <c r="H621" i="2" a="1"/>
  <c r="H621" i="2" s="1"/>
  <c r="H620" i="2" a="1"/>
  <c r="H620" i="2" s="1"/>
  <c r="H619" i="2" a="1"/>
  <c r="H619" i="2" s="1"/>
  <c r="H618" i="2" a="1"/>
  <c r="H618" i="2" s="1"/>
  <c r="H617" i="2" a="1"/>
  <c r="H617" i="2" s="1"/>
  <c r="H616" i="2" a="1"/>
  <c r="H616" i="2" s="1"/>
  <c r="H615" i="2" a="1"/>
  <c r="H615" i="2" s="1"/>
  <c r="H614" i="2" a="1"/>
  <c r="H614" i="2" s="1"/>
  <c r="H613" i="2" a="1"/>
  <c r="H613" i="2" s="1"/>
  <c r="H612" i="2" a="1"/>
  <c r="H612" i="2" s="1"/>
  <c r="H611" i="2" a="1"/>
  <c r="H611" i="2" s="1"/>
  <c r="H610" i="2" a="1"/>
  <c r="H610" i="2" s="1"/>
  <c r="H609" i="2" a="1"/>
  <c r="H609" i="2" s="1"/>
  <c r="H608" i="2" a="1"/>
  <c r="H608" i="2" s="1"/>
  <c r="H607" i="2" a="1"/>
  <c r="H607" i="2" s="1"/>
  <c r="H606" i="2" a="1"/>
  <c r="H606" i="2" s="1"/>
  <c r="H605" i="2" a="1"/>
  <c r="H605" i="2" s="1"/>
  <c r="H604" i="2" a="1"/>
  <c r="H604" i="2" s="1"/>
  <c r="H603" i="2" a="1"/>
  <c r="H603" i="2" s="1"/>
  <c r="H602" i="2" a="1"/>
  <c r="H602" i="2" s="1"/>
  <c r="H601" i="2" a="1"/>
  <c r="H601" i="2" s="1"/>
  <c r="H600" i="2" a="1"/>
  <c r="H600" i="2" s="1"/>
  <c r="H599" i="2" a="1"/>
  <c r="H599" i="2" s="1"/>
  <c r="H598" i="2" a="1"/>
  <c r="H598" i="2" s="1"/>
  <c r="H597" i="2" a="1"/>
  <c r="H597" i="2" s="1"/>
  <c r="H596" i="2" a="1"/>
  <c r="H596" i="2" s="1"/>
  <c r="H595" i="2" a="1"/>
  <c r="H595" i="2" s="1"/>
  <c r="H594" i="2" a="1"/>
  <c r="H594" i="2" s="1"/>
  <c r="H593" i="2" a="1"/>
  <c r="H593" i="2" s="1"/>
  <c r="H592" i="2" a="1"/>
  <c r="H592" i="2" s="1"/>
  <c r="H591" i="2" a="1"/>
  <c r="H591" i="2" s="1"/>
  <c r="H590" i="2" a="1"/>
  <c r="H590" i="2" s="1"/>
  <c r="H589" i="2" a="1"/>
  <c r="H589" i="2" s="1"/>
  <c r="H588" i="2" a="1"/>
  <c r="H588" i="2" s="1"/>
  <c r="H587" i="2" a="1"/>
  <c r="H587" i="2" s="1"/>
  <c r="H586" i="2" a="1"/>
  <c r="H586" i="2" s="1"/>
  <c r="H585" i="2" a="1"/>
  <c r="H585" i="2" s="1"/>
  <c r="H584" i="2" a="1"/>
  <c r="H584" i="2" s="1"/>
  <c r="H583" i="2" a="1"/>
  <c r="H583" i="2" s="1"/>
  <c r="H582" i="2" a="1"/>
  <c r="H582" i="2" s="1"/>
  <c r="H581" i="2" a="1"/>
  <c r="H581" i="2" s="1"/>
  <c r="H580" i="2" a="1"/>
  <c r="H580" i="2" s="1"/>
  <c r="H579" i="2" a="1"/>
  <c r="H579" i="2" s="1"/>
  <c r="H578" i="2" a="1"/>
  <c r="H578" i="2" s="1"/>
  <c r="H577" i="2" a="1"/>
  <c r="H577" i="2" s="1"/>
  <c r="H576" i="2" a="1"/>
  <c r="H576" i="2" s="1"/>
  <c r="H575" i="2" a="1"/>
  <c r="H575" i="2" s="1"/>
  <c r="H574" i="2" a="1"/>
  <c r="H574" i="2" s="1"/>
  <c r="H573" i="2" a="1"/>
  <c r="H573" i="2" s="1"/>
  <c r="H572" i="2" a="1"/>
  <c r="H572" i="2" s="1"/>
  <c r="H571" i="2" a="1"/>
  <c r="H571" i="2" s="1"/>
  <c r="H570" i="2" a="1"/>
  <c r="H570" i="2" s="1"/>
  <c r="H569" i="2" a="1"/>
  <c r="H569" i="2" s="1"/>
  <c r="H568" i="2" a="1"/>
  <c r="H568" i="2" s="1"/>
  <c r="H567" i="2" a="1"/>
  <c r="H567" i="2" s="1"/>
  <c r="H566" i="2" a="1"/>
  <c r="H566" i="2" s="1"/>
  <c r="H565" i="2" a="1"/>
  <c r="H565" i="2" s="1"/>
  <c r="H564" i="2" a="1"/>
  <c r="H564" i="2" s="1"/>
  <c r="H563" i="2" a="1"/>
  <c r="H563" i="2" s="1"/>
  <c r="H562" i="2" a="1"/>
  <c r="H562" i="2" s="1"/>
  <c r="H561" i="2" a="1"/>
  <c r="H561" i="2" s="1"/>
  <c r="H560" i="2" a="1"/>
  <c r="H560" i="2" s="1"/>
  <c r="H559" i="2" a="1"/>
  <c r="H559" i="2" s="1"/>
  <c r="H558" i="2" a="1"/>
  <c r="H558" i="2" s="1"/>
  <c r="H557" i="2" a="1"/>
  <c r="H557" i="2" s="1"/>
  <c r="H556" i="2" a="1"/>
  <c r="H556" i="2" s="1"/>
  <c r="H555" i="2" a="1"/>
  <c r="H555" i="2" s="1"/>
  <c r="H554" i="2" a="1"/>
  <c r="H554" i="2" s="1"/>
  <c r="H553" i="2" a="1"/>
  <c r="H553" i="2" s="1"/>
  <c r="H552" i="2" a="1"/>
  <c r="H552" i="2" s="1"/>
  <c r="H551" i="2" a="1"/>
  <c r="H551" i="2" s="1"/>
  <c r="H550" i="2" a="1"/>
  <c r="H550" i="2" s="1"/>
  <c r="H549" i="2" a="1"/>
  <c r="H549" i="2" s="1"/>
  <c r="H548" i="2" a="1"/>
  <c r="H548" i="2" s="1"/>
  <c r="H547" i="2" a="1"/>
  <c r="H547" i="2" s="1"/>
  <c r="H546" i="2" a="1"/>
  <c r="H546" i="2" s="1"/>
  <c r="H545" i="2" a="1"/>
  <c r="H545" i="2" s="1"/>
  <c r="H544" i="2" a="1"/>
  <c r="H544" i="2" s="1"/>
  <c r="H543" i="2" a="1"/>
  <c r="H543" i="2" s="1"/>
  <c r="H542" i="2" a="1"/>
  <c r="H542" i="2" s="1"/>
  <c r="H541" i="2" a="1"/>
  <c r="H541" i="2" s="1"/>
  <c r="H540" i="2" a="1"/>
  <c r="H540" i="2" s="1"/>
  <c r="H539" i="2" a="1"/>
  <c r="H539" i="2" s="1"/>
  <c r="H538" i="2" a="1"/>
  <c r="H538" i="2" s="1"/>
  <c r="H537" i="2" a="1"/>
  <c r="H537" i="2" s="1"/>
  <c r="H536" i="2" a="1"/>
  <c r="H536" i="2" s="1"/>
  <c r="H535" i="2" a="1"/>
  <c r="H535" i="2" s="1"/>
  <c r="H534" i="2" a="1"/>
  <c r="H534" i="2" s="1"/>
  <c r="H533" i="2" a="1"/>
  <c r="H533" i="2" s="1"/>
  <c r="H532" i="2" a="1"/>
  <c r="H532" i="2" s="1"/>
  <c r="H531" i="2" a="1"/>
  <c r="H531" i="2" s="1"/>
  <c r="H530" i="2" a="1"/>
  <c r="H530" i="2" s="1"/>
  <c r="H529" i="2" a="1"/>
  <c r="H529" i="2" s="1"/>
  <c r="H528" i="2" a="1"/>
  <c r="H528" i="2" s="1"/>
  <c r="H527" i="2" a="1"/>
  <c r="H527" i="2" s="1"/>
  <c r="H526" i="2" a="1"/>
  <c r="H526" i="2" s="1"/>
  <c r="H525" i="2" a="1"/>
  <c r="H525" i="2" s="1"/>
  <c r="H524" i="2" a="1"/>
  <c r="H524" i="2" s="1"/>
  <c r="H523" i="2" a="1"/>
  <c r="H523" i="2" s="1"/>
  <c r="H522" i="2" a="1"/>
  <c r="H522" i="2" s="1"/>
  <c r="H521" i="2" a="1"/>
  <c r="H521" i="2" s="1"/>
  <c r="H520" i="2" a="1"/>
  <c r="H520" i="2" s="1"/>
  <c r="H519" i="2" a="1"/>
  <c r="H519" i="2" s="1"/>
  <c r="H518" i="2" a="1"/>
  <c r="H518" i="2" s="1"/>
  <c r="H517" i="2" a="1"/>
  <c r="H517" i="2" s="1"/>
  <c r="H516" i="2" a="1"/>
  <c r="H516" i="2" s="1"/>
  <c r="H515" i="2" a="1"/>
  <c r="H515" i="2" s="1"/>
  <c r="H514" i="2" a="1"/>
  <c r="H514" i="2" s="1"/>
  <c r="H513" i="2" a="1"/>
  <c r="H513" i="2" s="1"/>
  <c r="H512" i="2" a="1"/>
  <c r="H512" i="2" s="1"/>
  <c r="H511" i="2" a="1"/>
  <c r="H511" i="2" s="1"/>
  <c r="H510" i="2" a="1"/>
  <c r="H510" i="2" s="1"/>
  <c r="H509" i="2" a="1"/>
  <c r="H509" i="2" s="1"/>
  <c r="H508" i="2" a="1"/>
  <c r="H508" i="2" s="1"/>
  <c r="H507" i="2" a="1"/>
  <c r="H507" i="2" s="1"/>
  <c r="H506" i="2" a="1"/>
  <c r="H506" i="2" s="1"/>
  <c r="H505" i="2" a="1"/>
  <c r="H505" i="2" s="1"/>
  <c r="H504" i="2" a="1"/>
  <c r="H504" i="2" s="1"/>
  <c r="H503" i="2" a="1"/>
  <c r="H503" i="2" s="1"/>
  <c r="H502" i="2" a="1"/>
  <c r="H502" i="2" s="1"/>
  <c r="H501" i="2" a="1"/>
  <c r="H501" i="2" s="1"/>
  <c r="H500" i="2" a="1"/>
  <c r="H500" i="2" s="1"/>
  <c r="H499" i="2" a="1"/>
  <c r="H499" i="2" s="1"/>
  <c r="H498" i="2" a="1"/>
  <c r="H498" i="2" s="1"/>
  <c r="H497" i="2" a="1"/>
  <c r="H497" i="2" s="1"/>
  <c r="H496" i="2" a="1"/>
  <c r="H496" i="2" s="1"/>
  <c r="H495" i="2" a="1"/>
  <c r="H495" i="2" s="1"/>
  <c r="H494" i="2" a="1"/>
  <c r="H494" i="2" s="1"/>
  <c r="H493" i="2" a="1"/>
  <c r="H493" i="2" s="1"/>
  <c r="H492" i="2" a="1"/>
  <c r="H492" i="2" s="1"/>
  <c r="H491" i="2" a="1"/>
  <c r="H491" i="2" s="1"/>
  <c r="H490" i="2" a="1"/>
  <c r="H490" i="2" s="1"/>
  <c r="H489" i="2" a="1"/>
  <c r="H489" i="2" s="1"/>
  <c r="H488" i="2" a="1"/>
  <c r="H488" i="2" s="1"/>
  <c r="H487" i="2" a="1"/>
  <c r="H487" i="2" s="1"/>
  <c r="H486" i="2" a="1"/>
  <c r="H486" i="2" s="1"/>
  <c r="H485" i="2" a="1"/>
  <c r="H485" i="2" s="1"/>
  <c r="H484" i="2" a="1"/>
  <c r="H484" i="2" s="1"/>
  <c r="H483" i="2" a="1"/>
  <c r="H483" i="2" s="1"/>
  <c r="H482" i="2" a="1"/>
  <c r="H482" i="2" s="1"/>
  <c r="H481" i="2" a="1"/>
  <c r="H481" i="2" s="1"/>
  <c r="H480" i="2" a="1"/>
  <c r="H480" i="2" s="1"/>
  <c r="H479" i="2" a="1"/>
  <c r="H479" i="2" s="1"/>
  <c r="H478" i="2" a="1"/>
  <c r="H478" i="2" s="1"/>
  <c r="H477" i="2" a="1"/>
  <c r="H477" i="2" s="1"/>
  <c r="H476" i="2" a="1"/>
  <c r="H476" i="2" s="1"/>
  <c r="H475" i="2" a="1"/>
  <c r="H475" i="2" s="1"/>
  <c r="H474" i="2" a="1"/>
  <c r="H474" i="2" s="1"/>
  <c r="H473" i="2" a="1"/>
  <c r="H473" i="2" s="1"/>
  <c r="H472" i="2" a="1"/>
  <c r="H472" i="2" s="1"/>
  <c r="H471" i="2" a="1"/>
  <c r="H471" i="2" s="1"/>
  <c r="H470" i="2" a="1"/>
  <c r="H470" i="2" s="1"/>
  <c r="H469" i="2" a="1"/>
  <c r="H469" i="2" s="1"/>
  <c r="H468" i="2" a="1"/>
  <c r="H468" i="2" s="1"/>
  <c r="H467" i="2"/>
  <c r="H467" i="2" a="1"/>
  <c r="H466" i="2" a="1"/>
  <c r="H466" i="2" s="1"/>
  <c r="H465" i="2" a="1"/>
  <c r="H465" i="2" s="1"/>
  <c r="H464" i="2" a="1"/>
  <c r="H464" i="2" s="1"/>
  <c r="H463" i="2" a="1"/>
  <c r="H463" i="2" s="1"/>
  <c r="H462" i="2" a="1"/>
  <c r="H462" i="2" s="1"/>
  <c r="H461" i="2" a="1"/>
  <c r="H461" i="2" s="1"/>
  <c r="H460" i="2" a="1"/>
  <c r="H460" i="2" s="1"/>
  <c r="H459" i="2" a="1"/>
  <c r="H459" i="2" s="1"/>
  <c r="H458" i="2" a="1"/>
  <c r="H458" i="2" s="1"/>
  <c r="H457" i="2" a="1"/>
  <c r="H457" i="2" s="1"/>
  <c r="H456" i="2" a="1"/>
  <c r="H456" i="2" s="1"/>
  <c r="H455" i="2" a="1"/>
  <c r="H455" i="2" s="1"/>
  <c r="H454" i="2" a="1"/>
  <c r="H454" i="2" s="1"/>
  <c r="H453" i="2" a="1"/>
  <c r="H453" i="2" s="1"/>
  <c r="H452" i="2" a="1"/>
  <c r="H452" i="2" s="1"/>
  <c r="H451" i="2" a="1"/>
  <c r="H451" i="2" s="1"/>
  <c r="H450" i="2" a="1"/>
  <c r="H450" i="2" s="1"/>
  <c r="H449" i="2" a="1"/>
  <c r="H449" i="2" s="1"/>
  <c r="H448" i="2" a="1"/>
  <c r="H448" i="2" s="1"/>
  <c r="H447" i="2" a="1"/>
  <c r="H447" i="2" s="1"/>
  <c r="H446" i="2" a="1"/>
  <c r="H446" i="2" s="1"/>
  <c r="H445" i="2" a="1"/>
  <c r="H445" i="2" s="1"/>
  <c r="H444" i="2" a="1"/>
  <c r="H444" i="2" s="1"/>
  <c r="H443" i="2" a="1"/>
  <c r="H443" i="2" s="1"/>
  <c r="H442" i="2" a="1"/>
  <c r="H442" i="2" s="1"/>
  <c r="H441" i="2" a="1"/>
  <c r="H441" i="2" s="1"/>
  <c r="H440" i="2" a="1"/>
  <c r="H440" i="2" s="1"/>
  <c r="H439" i="2" a="1"/>
  <c r="H439" i="2" s="1"/>
  <c r="H438" i="2" a="1"/>
  <c r="H438" i="2" s="1"/>
  <c r="H437" i="2" a="1"/>
  <c r="H437" i="2" s="1"/>
  <c r="H436" i="2" a="1"/>
  <c r="H436" i="2" s="1"/>
  <c r="H435" i="2" a="1"/>
  <c r="H435" i="2" s="1"/>
  <c r="H434" i="2" a="1"/>
  <c r="H434" i="2" s="1"/>
  <c r="H433" i="2" a="1"/>
  <c r="H433" i="2" s="1"/>
  <c r="H432" i="2" a="1"/>
  <c r="H432" i="2" s="1"/>
  <c r="H431" i="2" a="1"/>
  <c r="H431" i="2" s="1"/>
  <c r="H430" i="2" a="1"/>
  <c r="H430" i="2" s="1"/>
  <c r="H429" i="2" a="1"/>
  <c r="H429" i="2" s="1"/>
  <c r="H428" i="2" a="1"/>
  <c r="H428" i="2" s="1"/>
  <c r="H427" i="2" a="1"/>
  <c r="H427" i="2" s="1"/>
  <c r="H426" i="2" a="1"/>
  <c r="H426" i="2" s="1"/>
  <c r="H425" i="2" a="1"/>
  <c r="H425" i="2" s="1"/>
  <c r="H424" i="2" a="1"/>
  <c r="H424" i="2" s="1"/>
  <c r="H423" i="2" a="1"/>
  <c r="H423" i="2" s="1"/>
  <c r="H422" i="2" a="1"/>
  <c r="H422" i="2" s="1"/>
  <c r="H421" i="2" a="1"/>
  <c r="H421" i="2" s="1"/>
  <c r="H420" i="2" a="1"/>
  <c r="H420" i="2" s="1"/>
  <c r="H419" i="2" a="1"/>
  <c r="H419" i="2" s="1"/>
  <c r="H418" i="2" a="1"/>
  <c r="H418" i="2" s="1"/>
  <c r="H417" i="2" a="1"/>
  <c r="H417" i="2" s="1"/>
  <c r="H416" i="2" a="1"/>
  <c r="H416" i="2" s="1"/>
  <c r="H415" i="2" a="1"/>
  <c r="H415" i="2" s="1"/>
  <c r="H414" i="2" a="1"/>
  <c r="H414" i="2" s="1"/>
  <c r="H413" i="2" a="1"/>
  <c r="H413" i="2" s="1"/>
  <c r="H412" i="2" a="1"/>
  <c r="H412" i="2" s="1"/>
  <c r="H411" i="2" a="1"/>
  <c r="H411" i="2" s="1"/>
  <c r="H410" i="2" a="1"/>
  <c r="H410" i="2" s="1"/>
  <c r="H409" i="2" a="1"/>
  <c r="H409" i="2" s="1"/>
  <c r="H408" i="2" a="1"/>
  <c r="H408" i="2" s="1"/>
  <c r="H407" i="2" a="1"/>
  <c r="H407" i="2" s="1"/>
  <c r="H406" i="2" a="1"/>
  <c r="H406" i="2" s="1"/>
  <c r="H405" i="2" a="1"/>
  <c r="H405" i="2" s="1"/>
  <c r="H404" i="2" a="1"/>
  <c r="H404" i="2" s="1"/>
  <c r="H403" i="2" a="1"/>
  <c r="H403" i="2" s="1"/>
  <c r="H402" i="2" a="1"/>
  <c r="H402" i="2" s="1"/>
  <c r="H401" i="2" a="1"/>
  <c r="H401" i="2" s="1"/>
  <c r="H400" i="2" a="1"/>
  <c r="H400" i="2" s="1"/>
  <c r="H399" i="2" a="1"/>
  <c r="H399" i="2" s="1"/>
  <c r="H398" i="2" a="1"/>
  <c r="H398" i="2" s="1"/>
  <c r="H397" i="2" a="1"/>
  <c r="H397" i="2" s="1"/>
  <c r="H396" i="2" a="1"/>
  <c r="H396" i="2" s="1"/>
  <c r="H395" i="2" a="1"/>
  <c r="H395" i="2" s="1"/>
  <c r="H394" i="2" a="1"/>
  <c r="H394" i="2" s="1"/>
  <c r="H393" i="2" a="1"/>
  <c r="H393" i="2" s="1"/>
  <c r="H392" i="2" a="1"/>
  <c r="H392" i="2" s="1"/>
  <c r="H391" i="2" a="1"/>
  <c r="H391" i="2" s="1"/>
  <c r="H390" i="2" a="1"/>
  <c r="H390" i="2" s="1"/>
  <c r="H389" i="2" a="1"/>
  <c r="H389" i="2" s="1"/>
  <c r="H388" i="2" a="1"/>
  <c r="H388" i="2" s="1"/>
  <c r="H387" i="2" a="1"/>
  <c r="H387" i="2" s="1"/>
  <c r="H386" i="2" a="1"/>
  <c r="H386" i="2" s="1"/>
  <c r="H385" i="2" a="1"/>
  <c r="H385" i="2" s="1"/>
  <c r="H384" i="2" a="1"/>
  <c r="H384" i="2" s="1"/>
  <c r="H383" i="2" a="1"/>
  <c r="H383" i="2" s="1"/>
  <c r="H382" i="2" a="1"/>
  <c r="H382" i="2" s="1"/>
  <c r="H381" i="2" a="1"/>
  <c r="H381" i="2" s="1"/>
  <c r="H380" i="2" a="1"/>
  <c r="H380" i="2" s="1"/>
  <c r="H379" i="2" a="1"/>
  <c r="H379" i="2" s="1"/>
  <c r="H378" i="2" a="1"/>
  <c r="H378" i="2" s="1"/>
  <c r="H377" i="2" a="1"/>
  <c r="H377" i="2" s="1"/>
  <c r="H376" i="2" a="1"/>
  <c r="H376" i="2" s="1"/>
  <c r="H375" i="2" a="1"/>
  <c r="H375" i="2" s="1"/>
  <c r="H374" i="2" a="1"/>
  <c r="H374" i="2" s="1"/>
  <c r="H373" i="2" a="1"/>
  <c r="H373" i="2" s="1"/>
  <c r="H372" i="2" a="1"/>
  <c r="H372" i="2" s="1"/>
  <c r="H371" i="2" a="1"/>
  <c r="H371" i="2" s="1"/>
  <c r="H370" i="2" a="1"/>
  <c r="H370" i="2" s="1"/>
  <c r="H369" i="2" a="1"/>
  <c r="H369" i="2" s="1"/>
  <c r="H368" i="2" a="1"/>
  <c r="H368" i="2" s="1"/>
  <c r="H367" i="2" a="1"/>
  <c r="H367" i="2" s="1"/>
  <c r="H366" i="2" a="1"/>
  <c r="H366" i="2" s="1"/>
  <c r="H365" i="2" a="1"/>
  <c r="H365" i="2" s="1"/>
  <c r="H364" i="2" a="1"/>
  <c r="H364" i="2" s="1"/>
  <c r="H363" i="2" a="1"/>
  <c r="H363" i="2" s="1"/>
  <c r="H362" i="2" a="1"/>
  <c r="H362" i="2" s="1"/>
  <c r="H361" i="2" a="1"/>
  <c r="H361" i="2" s="1"/>
  <c r="H360" i="2" a="1"/>
  <c r="H360" i="2" s="1"/>
  <c r="H359" i="2" a="1"/>
  <c r="H359" i="2" s="1"/>
  <c r="H358" i="2" a="1"/>
  <c r="H358" i="2" s="1"/>
  <c r="H357" i="2" a="1"/>
  <c r="H357" i="2" s="1"/>
  <c r="H356" i="2" a="1"/>
  <c r="H356" i="2" s="1"/>
  <c r="H355" i="2" a="1"/>
  <c r="H355" i="2" s="1"/>
  <c r="H354" i="2" a="1"/>
  <c r="H354" i="2" s="1"/>
  <c r="H353" i="2" a="1"/>
  <c r="H353" i="2" s="1"/>
  <c r="H352" i="2" a="1"/>
  <c r="H352" i="2" s="1"/>
  <c r="H351" i="2" a="1"/>
  <c r="H351" i="2" s="1"/>
  <c r="H350" i="2" a="1"/>
  <c r="H350" i="2" s="1"/>
  <c r="H349" i="2" a="1"/>
  <c r="H349" i="2" s="1"/>
  <c r="H348" i="2" a="1"/>
  <c r="H348" i="2" s="1"/>
  <c r="H347" i="2" a="1"/>
  <c r="H347" i="2" s="1"/>
  <c r="H346" i="2" a="1"/>
  <c r="H346" i="2" s="1"/>
  <c r="H345" i="2" a="1"/>
  <c r="H345" i="2" s="1"/>
  <c r="H344" i="2" a="1"/>
  <c r="H344" i="2" s="1"/>
  <c r="H343" i="2" a="1"/>
  <c r="H343" i="2" s="1"/>
  <c r="H342" i="2" a="1"/>
  <c r="H342" i="2" s="1"/>
  <c r="H341" i="2" a="1"/>
  <c r="H341" i="2" s="1"/>
  <c r="H340" i="2" a="1"/>
  <c r="H340" i="2" s="1"/>
  <c r="H339" i="2" a="1"/>
  <c r="H339" i="2" s="1"/>
  <c r="H338" i="2" a="1"/>
  <c r="H338" i="2" s="1"/>
  <c r="H337" i="2" a="1"/>
  <c r="H337" i="2" s="1"/>
  <c r="H336" i="2" a="1"/>
  <c r="H336" i="2" s="1"/>
  <c r="H335" i="2" a="1"/>
  <c r="H335" i="2" s="1"/>
  <c r="H334" i="2" a="1"/>
  <c r="H334" i="2" s="1"/>
  <c r="H333" i="2" a="1"/>
  <c r="H333" i="2" s="1"/>
  <c r="H332" i="2" a="1"/>
  <c r="H332" i="2" s="1"/>
  <c r="H331" i="2" a="1"/>
  <c r="H331" i="2" s="1"/>
  <c r="H330" i="2" a="1"/>
  <c r="H330" i="2" s="1"/>
  <c r="H329" i="2" a="1"/>
  <c r="H329" i="2" s="1"/>
  <c r="H328" i="2" a="1"/>
  <c r="H328" i="2" s="1"/>
  <c r="H327" i="2" a="1"/>
  <c r="H327" i="2" s="1"/>
  <c r="H326" i="2" a="1"/>
  <c r="H326" i="2" s="1"/>
  <c r="H325" i="2" a="1"/>
  <c r="H325" i="2" s="1"/>
  <c r="H324" i="2" a="1"/>
  <c r="H324" i="2" s="1"/>
  <c r="H323" i="2" a="1"/>
  <c r="H323" i="2" s="1"/>
  <c r="H322" i="2" a="1"/>
  <c r="H322" i="2" s="1"/>
  <c r="H321" i="2" a="1"/>
  <c r="H321" i="2" s="1"/>
  <c r="H320" i="2" a="1"/>
  <c r="H320" i="2" s="1"/>
  <c r="H319" i="2" a="1"/>
  <c r="H319" i="2" s="1"/>
  <c r="H318" i="2" a="1"/>
  <c r="H318" i="2" s="1"/>
  <c r="H317" i="2" a="1"/>
  <c r="H317" i="2" s="1"/>
  <c r="H316" i="2" a="1"/>
  <c r="H316" i="2" s="1"/>
  <c r="H315" i="2" a="1"/>
  <c r="H315" i="2" s="1"/>
  <c r="H314" i="2" a="1"/>
  <c r="H314" i="2" s="1"/>
  <c r="H313" i="2" a="1"/>
  <c r="H313" i="2" s="1"/>
  <c r="H312" i="2" a="1"/>
  <c r="H312" i="2" s="1"/>
  <c r="H311" i="2" a="1"/>
  <c r="H311" i="2" s="1"/>
  <c r="H310" i="2" a="1"/>
  <c r="H310" i="2" s="1"/>
  <c r="H309" i="2" a="1"/>
  <c r="H309" i="2" s="1"/>
  <c r="H308" i="2" a="1"/>
  <c r="H308" i="2" s="1"/>
  <c r="H307" i="2" a="1"/>
  <c r="H307" i="2" s="1"/>
  <c r="H306" i="2" a="1"/>
  <c r="H306" i="2" s="1"/>
  <c r="H305" i="2" a="1"/>
  <c r="H305" i="2" s="1"/>
  <c r="H304" i="2" a="1"/>
  <c r="H304" i="2" s="1"/>
  <c r="H303" i="2" a="1"/>
  <c r="H303" i="2" s="1"/>
  <c r="H302" i="2" a="1"/>
  <c r="H302" i="2" s="1"/>
  <c r="H301" i="2" a="1"/>
  <c r="H301" i="2" s="1"/>
  <c r="H300" i="2" a="1"/>
  <c r="H300" i="2" s="1"/>
  <c r="H299" i="2" a="1"/>
  <c r="H299" i="2" s="1"/>
  <c r="H298" i="2" a="1"/>
  <c r="H298" i="2" s="1"/>
  <c r="H297" i="2" a="1"/>
  <c r="H297" i="2" s="1"/>
  <c r="H296" i="2" a="1"/>
  <c r="H296" i="2" s="1"/>
  <c r="H295" i="2" a="1"/>
  <c r="H295" i="2" s="1"/>
  <c r="H294" i="2" a="1"/>
  <c r="H294" i="2" s="1"/>
  <c r="H293" i="2" a="1"/>
  <c r="H293" i="2" s="1"/>
  <c r="H292" i="2" a="1"/>
  <c r="H292" i="2" s="1"/>
  <c r="H291" i="2" a="1"/>
  <c r="H291" i="2" s="1"/>
  <c r="H290" i="2" a="1"/>
  <c r="H290" i="2" s="1"/>
  <c r="H289" i="2" a="1"/>
  <c r="H289" i="2" s="1"/>
  <c r="H288" i="2" a="1"/>
  <c r="H288" i="2" s="1"/>
  <c r="H287" i="2" a="1"/>
  <c r="H287" i="2" s="1"/>
  <c r="H286" i="2" a="1"/>
  <c r="H286" i="2" s="1"/>
  <c r="H285" i="2" a="1"/>
  <c r="H285" i="2" s="1"/>
  <c r="H284" i="2" a="1"/>
  <c r="H284" i="2" s="1"/>
  <c r="H283" i="2" a="1"/>
  <c r="H283" i="2" s="1"/>
  <c r="H282" i="2" a="1"/>
  <c r="H282" i="2" s="1"/>
  <c r="H281" i="2" a="1"/>
  <c r="H281" i="2" s="1"/>
  <c r="H280" i="2" a="1"/>
  <c r="H280" i="2" s="1"/>
  <c r="H279" i="2" a="1"/>
  <c r="H279" i="2" s="1"/>
  <c r="H278" i="2" a="1"/>
  <c r="H278" i="2" s="1"/>
  <c r="H277" i="2" a="1"/>
  <c r="H277" i="2" s="1"/>
  <c r="H276" i="2" a="1"/>
  <c r="H276" i="2" s="1"/>
  <c r="H275" i="2" a="1"/>
  <c r="H275" i="2" s="1"/>
  <c r="H274" i="2" a="1"/>
  <c r="H274" i="2" s="1"/>
  <c r="H273" i="2" a="1"/>
  <c r="H273" i="2" s="1"/>
  <c r="H272" i="2" a="1"/>
  <c r="H272" i="2" s="1"/>
  <c r="H271" i="2" a="1"/>
  <c r="H271" i="2" s="1"/>
  <c r="H270" i="2" a="1"/>
  <c r="H270" i="2" s="1"/>
  <c r="H269" i="2" a="1"/>
  <c r="H269" i="2" s="1"/>
  <c r="H268" i="2" a="1"/>
  <c r="H268" i="2" s="1"/>
  <c r="H267" i="2" a="1"/>
  <c r="H267" i="2" s="1"/>
  <c r="H266" i="2" a="1"/>
  <c r="H266" i="2" s="1"/>
  <c r="H265" i="2" a="1"/>
  <c r="H265" i="2" s="1"/>
  <c r="H264" i="2" a="1"/>
  <c r="H264" i="2" s="1"/>
  <c r="H263" i="2" a="1"/>
  <c r="H263" i="2" s="1"/>
  <c r="H262" i="2" a="1"/>
  <c r="H262" i="2" s="1"/>
  <c r="H261" i="2" a="1"/>
  <c r="H261" i="2" s="1"/>
  <c r="H260" i="2" a="1"/>
  <c r="H260" i="2" s="1"/>
  <c r="H259" i="2" a="1"/>
  <c r="H259" i="2" s="1"/>
  <c r="H258" i="2" a="1"/>
  <c r="H258" i="2" s="1"/>
  <c r="H257" i="2" a="1"/>
  <c r="H257" i="2" s="1"/>
  <c r="H256" i="2" a="1"/>
  <c r="H256" i="2" s="1"/>
  <c r="H255" i="2" a="1"/>
  <c r="H255" i="2" s="1"/>
  <c r="H254" i="2" a="1"/>
  <c r="H254" i="2" s="1"/>
  <c r="H253" i="2" a="1"/>
  <c r="H253" i="2" s="1"/>
  <c r="H252" i="2" a="1"/>
  <c r="H252" i="2" s="1"/>
  <c r="H251" i="2" a="1"/>
  <c r="H251" i="2" s="1"/>
  <c r="H250" i="2" a="1"/>
  <c r="H250" i="2" s="1"/>
  <c r="H249" i="2" a="1"/>
  <c r="H249" i="2" s="1"/>
  <c r="H248" i="2" a="1"/>
  <c r="H248" i="2" s="1"/>
  <c r="H247" i="2" a="1"/>
  <c r="H247" i="2" s="1"/>
  <c r="H246" i="2" a="1"/>
  <c r="H246" i="2" s="1"/>
  <c r="H245" i="2" a="1"/>
  <c r="H245" i="2" s="1"/>
  <c r="H244" i="2" a="1"/>
  <c r="H244" i="2" s="1"/>
  <c r="H243" i="2" a="1"/>
  <c r="H243" i="2" s="1"/>
  <c r="H242" i="2" a="1"/>
  <c r="H242" i="2" s="1"/>
  <c r="H241" i="2" a="1"/>
  <c r="H241" i="2" s="1"/>
  <c r="H240" i="2" a="1"/>
  <c r="H240" i="2" s="1"/>
  <c r="H239" i="2" a="1"/>
  <c r="H239" i="2" s="1"/>
  <c r="H238" i="2" a="1"/>
  <c r="H238" i="2" s="1"/>
  <c r="H237" i="2" a="1"/>
  <c r="H237" i="2" s="1"/>
  <c r="H236" i="2" a="1"/>
  <c r="H236" i="2" s="1"/>
  <c r="H235" i="2" a="1"/>
  <c r="H235" i="2" s="1"/>
  <c r="H234" i="2" a="1"/>
  <c r="H234" i="2" s="1"/>
  <c r="H233" i="2" a="1"/>
  <c r="H233" i="2" s="1"/>
  <c r="H232" i="2" a="1"/>
  <c r="H232" i="2" s="1"/>
  <c r="H231" i="2" a="1"/>
  <c r="H231" i="2" s="1"/>
  <c r="H230" i="2" a="1"/>
  <c r="H230" i="2" s="1"/>
  <c r="H229" i="2" a="1"/>
  <c r="H229" i="2" s="1"/>
  <c r="H228" i="2" a="1"/>
  <c r="H228" i="2" s="1"/>
  <c r="H227" i="2" a="1"/>
  <c r="H227" i="2" s="1"/>
  <c r="H226" i="2" a="1"/>
  <c r="H226" i="2" s="1"/>
  <c r="H225" i="2" a="1"/>
  <c r="H225" i="2" s="1"/>
  <c r="H224" i="2" a="1"/>
  <c r="H224" i="2" s="1"/>
  <c r="H223" i="2" a="1"/>
  <c r="H223" i="2" s="1"/>
  <c r="H222" i="2" a="1"/>
  <c r="H222" i="2" s="1"/>
  <c r="H221" i="2" a="1"/>
  <c r="H221" i="2" s="1"/>
  <c r="H220" i="2" a="1"/>
  <c r="H220" i="2" s="1"/>
  <c r="H219" i="2" a="1"/>
  <c r="H219" i="2" s="1"/>
  <c r="H218" i="2" a="1"/>
  <c r="H218" i="2" s="1"/>
  <c r="H217" i="2" a="1"/>
  <c r="H217" i="2" s="1"/>
  <c r="H216" i="2" a="1"/>
  <c r="H216" i="2" s="1"/>
  <c r="H215" i="2" a="1"/>
  <c r="H215" i="2" s="1"/>
  <c r="H214" i="2" a="1"/>
  <c r="H214" i="2" s="1"/>
  <c r="H213" i="2" a="1"/>
  <c r="H213" i="2" s="1"/>
  <c r="H212" i="2" a="1"/>
  <c r="H212" i="2" s="1"/>
  <c r="H211" i="2" a="1"/>
  <c r="H211" i="2" s="1"/>
  <c r="H210" i="2" a="1"/>
  <c r="H210" i="2" s="1"/>
  <c r="H209" i="2" a="1"/>
  <c r="H209" i="2" s="1"/>
  <c r="H208" i="2" a="1"/>
  <c r="H208" i="2" s="1"/>
  <c r="H207" i="2" a="1"/>
  <c r="H207" i="2" s="1"/>
  <c r="H206" i="2" a="1"/>
  <c r="H206" i="2" s="1"/>
  <c r="H205" i="2" a="1"/>
  <c r="H205" i="2" s="1"/>
  <c r="H204" i="2" a="1"/>
  <c r="H204" i="2" s="1"/>
  <c r="H203" i="2" a="1"/>
  <c r="H203" i="2" s="1"/>
  <c r="H202" i="2" a="1"/>
  <c r="H202" i="2" s="1"/>
  <c r="H201" i="2" a="1"/>
  <c r="H201" i="2" s="1"/>
  <c r="H200" i="2" a="1"/>
  <c r="H200" i="2" s="1"/>
  <c r="H199" i="2" a="1"/>
  <c r="H199" i="2" s="1"/>
  <c r="H198" i="2" a="1"/>
  <c r="H198" i="2" s="1"/>
  <c r="H197" i="2" a="1"/>
  <c r="H197" i="2" s="1"/>
  <c r="H196" i="2" a="1"/>
  <c r="H196" i="2" s="1"/>
  <c r="H195" i="2" a="1"/>
  <c r="H195" i="2" s="1"/>
  <c r="H194" i="2" a="1"/>
  <c r="H194" i="2" s="1"/>
  <c r="H193" i="2" a="1"/>
  <c r="H193" i="2" s="1"/>
  <c r="H192" i="2" a="1"/>
  <c r="H192" i="2" s="1"/>
  <c r="H191" i="2" a="1"/>
  <c r="H191" i="2" s="1"/>
  <c r="H190" i="2" a="1"/>
  <c r="H190" i="2" s="1"/>
  <c r="H189" i="2" a="1"/>
  <c r="H189" i="2" s="1"/>
  <c r="H188" i="2" a="1"/>
  <c r="H188" i="2" s="1"/>
  <c r="H187" i="2" a="1"/>
  <c r="H187" i="2" s="1"/>
  <c r="H186" i="2" a="1"/>
  <c r="H186" i="2" s="1"/>
  <c r="H185" i="2" a="1"/>
  <c r="H185" i="2" s="1"/>
  <c r="H184" i="2" a="1"/>
  <c r="H184" i="2" s="1"/>
  <c r="H183" i="2" a="1"/>
  <c r="H183" i="2" s="1"/>
  <c r="H182" i="2" a="1"/>
  <c r="H182" i="2" s="1"/>
  <c r="H181" i="2" a="1"/>
  <c r="H181" i="2" s="1"/>
  <c r="H180" i="2" a="1"/>
  <c r="H180" i="2" s="1"/>
  <c r="H179" i="2" a="1"/>
  <c r="H179" i="2" s="1"/>
  <c r="H178" i="2" a="1"/>
  <c r="H178" i="2" s="1"/>
  <c r="H177" i="2" a="1"/>
  <c r="H177" i="2" s="1"/>
  <c r="H176" i="2" a="1"/>
  <c r="H176" i="2" s="1"/>
  <c r="H175" i="2" a="1"/>
  <c r="H175" i="2" s="1"/>
  <c r="H174" i="2" a="1"/>
  <c r="H174" i="2" s="1"/>
  <c r="H173" i="2" a="1"/>
  <c r="H173" i="2" s="1"/>
  <c r="H172" i="2" a="1"/>
  <c r="H172" i="2" s="1"/>
  <c r="H171" i="2" a="1"/>
  <c r="H171" i="2" s="1"/>
  <c r="H170" i="2" a="1"/>
  <c r="H170" i="2" s="1"/>
  <c r="H169" i="2" a="1"/>
  <c r="H169" i="2" s="1"/>
  <c r="H168" i="2" a="1"/>
  <c r="H168" i="2" s="1"/>
  <c r="H167" i="2" a="1"/>
  <c r="H167" i="2" s="1"/>
  <c r="H166" i="2" a="1"/>
  <c r="H166" i="2" s="1"/>
  <c r="H165" i="2" a="1"/>
  <c r="H165" i="2" s="1"/>
  <c r="H164" i="2" a="1"/>
  <c r="H164" i="2" s="1"/>
  <c r="H163" i="2" a="1"/>
  <c r="H163" i="2" s="1"/>
  <c r="H162" i="2" a="1"/>
  <c r="H162" i="2" s="1"/>
  <c r="H161" i="2" a="1"/>
  <c r="H161" i="2" s="1"/>
  <c r="H160" i="2" a="1"/>
  <c r="H160" i="2" s="1"/>
  <c r="H159" i="2" a="1"/>
  <c r="H159" i="2" s="1"/>
  <c r="H158" i="2" a="1"/>
  <c r="H158" i="2" s="1"/>
  <c r="H157" i="2" a="1"/>
  <c r="H157" i="2" s="1"/>
  <c r="H156" i="2" a="1"/>
  <c r="H156" i="2" s="1"/>
  <c r="H155" i="2" a="1"/>
  <c r="H155" i="2" s="1"/>
  <c r="H154" i="2" a="1"/>
  <c r="H154" i="2" s="1"/>
  <c r="H153" i="2" a="1"/>
  <c r="H153" i="2" s="1"/>
  <c r="H152" i="2" a="1"/>
  <c r="H152" i="2" s="1"/>
  <c r="H151" i="2" a="1"/>
  <c r="H151" i="2" s="1"/>
  <c r="H150" i="2" a="1"/>
  <c r="H150" i="2" s="1"/>
  <c r="H149" i="2" a="1"/>
  <c r="H149" i="2" s="1"/>
  <c r="H148" i="2" a="1"/>
  <c r="H148" i="2" s="1"/>
  <c r="H147" i="2" a="1"/>
  <c r="H147" i="2" s="1"/>
  <c r="H146" i="2" a="1"/>
  <c r="H146" i="2" s="1"/>
  <c r="H145" i="2" a="1"/>
  <c r="H145" i="2" s="1"/>
  <c r="H144" i="2" a="1"/>
  <c r="H144" i="2" s="1"/>
  <c r="H143" i="2" a="1"/>
  <c r="H143" i="2" s="1"/>
  <c r="H142" i="2" a="1"/>
  <c r="H142" i="2" s="1"/>
  <c r="H141" i="2" a="1"/>
  <c r="H141" i="2" s="1"/>
  <c r="H140" i="2" a="1"/>
  <c r="H140" i="2" s="1"/>
  <c r="H139" i="2" a="1"/>
  <c r="H139" i="2" s="1"/>
  <c r="H138" i="2" a="1"/>
  <c r="H138" i="2" s="1"/>
  <c r="H137" i="2" a="1"/>
  <c r="H137" i="2" s="1"/>
  <c r="H136" i="2" a="1"/>
  <c r="H136" i="2" s="1"/>
  <c r="H135" i="2" a="1"/>
  <c r="H135" i="2" s="1"/>
  <c r="H134" i="2" a="1"/>
  <c r="H134" i="2" s="1"/>
  <c r="H133" i="2" a="1"/>
  <c r="H133" i="2" s="1"/>
  <c r="H132" i="2" a="1"/>
  <c r="H132" i="2" s="1"/>
  <c r="H131" i="2" a="1"/>
  <c r="H131" i="2" s="1"/>
  <c r="H130" i="2" a="1"/>
  <c r="H130" i="2" s="1"/>
  <c r="H129" i="2" a="1"/>
  <c r="H129" i="2" s="1"/>
  <c r="H128" i="2" a="1"/>
  <c r="H128" i="2" s="1"/>
  <c r="H127" i="2" a="1"/>
  <c r="H127" i="2" s="1"/>
  <c r="H126" i="2" a="1"/>
  <c r="H126" i="2" s="1"/>
  <c r="H125" i="2" a="1"/>
  <c r="H125" i="2" s="1"/>
  <c r="H124" i="2" a="1"/>
  <c r="H124" i="2" s="1"/>
  <c r="H123" i="2" a="1"/>
  <c r="H123" i="2" s="1"/>
  <c r="H122" i="2" a="1"/>
  <c r="H122" i="2" s="1"/>
  <c r="H121" i="2" a="1"/>
  <c r="H121" i="2" s="1"/>
  <c r="H120" i="2" a="1"/>
  <c r="H120" i="2" s="1"/>
  <c r="H119" i="2" a="1"/>
  <c r="H119" i="2" s="1"/>
  <c r="H118" i="2" a="1"/>
  <c r="H118" i="2" s="1"/>
  <c r="H117" i="2" a="1"/>
  <c r="H117" i="2" s="1"/>
  <c r="H116" i="2" a="1"/>
  <c r="H116" i="2" s="1"/>
  <c r="H115" i="2" a="1"/>
  <c r="H115" i="2" s="1"/>
  <c r="H114" i="2" a="1"/>
  <c r="H114" i="2" s="1"/>
  <c r="H113" i="2" a="1"/>
  <c r="H113" i="2" s="1"/>
  <c r="H112" i="2" a="1"/>
  <c r="H112" i="2" s="1"/>
  <c r="H111" i="2" a="1"/>
  <c r="H111" i="2" s="1"/>
  <c r="H110" i="2" a="1"/>
  <c r="H110" i="2" s="1"/>
  <c r="H109" i="2" a="1"/>
  <c r="H109" i="2" s="1"/>
  <c r="H108" i="2" a="1"/>
  <c r="H108" i="2" s="1"/>
  <c r="H107" i="2" a="1"/>
  <c r="H107" i="2" s="1"/>
  <c r="H106" i="2" a="1"/>
  <c r="H106" i="2" s="1"/>
  <c r="H105" i="2" a="1"/>
  <c r="H105" i="2" s="1"/>
  <c r="H104" i="2" a="1"/>
  <c r="H104" i="2" s="1"/>
  <c r="H103" i="2" a="1"/>
  <c r="H103" i="2" s="1"/>
  <c r="H102" i="2" a="1"/>
  <c r="H102" i="2" s="1"/>
  <c r="H101" i="2" a="1"/>
  <c r="H101" i="2" s="1"/>
  <c r="H100" i="2" a="1"/>
  <c r="H100" i="2" s="1"/>
  <c r="H99" i="2" a="1"/>
  <c r="H99" i="2" s="1"/>
  <c r="H98" i="2" a="1"/>
  <c r="H98" i="2" s="1"/>
  <c r="H97" i="2" a="1"/>
  <c r="H97" i="2" s="1"/>
  <c r="H96" i="2" a="1"/>
  <c r="H96" i="2" s="1"/>
  <c r="H95" i="2" a="1"/>
  <c r="H95" i="2" s="1"/>
  <c r="H94" i="2" a="1"/>
  <c r="H94" i="2" s="1"/>
  <c r="H93" i="2" a="1"/>
  <c r="H93" i="2" s="1"/>
  <c r="H92" i="2" a="1"/>
  <c r="H92" i="2" s="1"/>
  <c r="H91" i="2" a="1"/>
  <c r="H91" i="2" s="1"/>
  <c r="H90" i="2" a="1"/>
  <c r="H90" i="2" s="1"/>
  <c r="H89" i="2" a="1"/>
  <c r="H89" i="2" s="1"/>
  <c r="H88" i="2" a="1"/>
  <c r="H88" i="2" s="1"/>
  <c r="H87" i="2" a="1"/>
  <c r="H87" i="2" s="1"/>
  <c r="H86" i="2" a="1"/>
  <c r="H86" i="2" s="1"/>
  <c r="H85" i="2" a="1"/>
  <c r="H85" i="2" s="1"/>
  <c r="H84" i="2" a="1"/>
  <c r="H84" i="2" s="1"/>
  <c r="H83" i="2" a="1"/>
  <c r="H83" i="2" s="1"/>
  <c r="H82" i="2" a="1"/>
  <c r="H82" i="2" s="1"/>
  <c r="H81" i="2" a="1"/>
  <c r="H81" i="2" s="1"/>
  <c r="H80" i="2" a="1"/>
  <c r="H80" i="2" s="1"/>
  <c r="H79" i="2" a="1"/>
  <c r="H79" i="2" s="1"/>
  <c r="H78" i="2" a="1"/>
  <c r="H78" i="2" s="1"/>
  <c r="H77" i="2" a="1"/>
  <c r="H77" i="2" s="1"/>
  <c r="H76" i="2" a="1"/>
  <c r="H76" i="2" s="1"/>
  <c r="H75" i="2" a="1"/>
  <c r="H75" i="2" s="1"/>
  <c r="H74" i="2" a="1"/>
  <c r="H74" i="2" s="1"/>
  <c r="H73" i="2" a="1"/>
  <c r="H73" i="2" s="1"/>
  <c r="H72" i="2" a="1"/>
  <c r="H72" i="2" s="1"/>
  <c r="H71" i="2" a="1"/>
  <c r="H71" i="2" s="1"/>
  <c r="H70" i="2" a="1"/>
  <c r="H70" i="2" s="1"/>
  <c r="H69" i="2" a="1"/>
  <c r="H69" i="2" s="1"/>
  <c r="H68" i="2" a="1"/>
  <c r="H68" i="2" s="1"/>
  <c r="H67" i="2" a="1"/>
  <c r="H67" i="2" s="1"/>
  <c r="H66" i="2" a="1"/>
  <c r="H66" i="2" s="1"/>
  <c r="H65" i="2" a="1"/>
  <c r="H65" i="2" s="1"/>
  <c r="H64" i="2" a="1"/>
  <c r="H64" i="2" s="1"/>
  <c r="H63" i="2" a="1"/>
  <c r="H63" i="2" s="1"/>
  <c r="H62" i="2" a="1"/>
  <c r="H62" i="2" s="1"/>
  <c r="H61" i="2" a="1"/>
  <c r="H61" i="2" s="1"/>
  <c r="H60" i="2" a="1"/>
  <c r="H60" i="2" s="1"/>
  <c r="H59" i="2" a="1"/>
  <c r="H59" i="2" s="1"/>
  <c r="H58" i="2" a="1"/>
  <c r="H58" i="2" s="1"/>
  <c r="H57" i="2" a="1"/>
  <c r="H57" i="2" s="1"/>
  <c r="H56" i="2" a="1"/>
  <c r="H56" i="2" s="1"/>
  <c r="H55" i="2" a="1"/>
  <c r="H55" i="2" s="1"/>
  <c r="H54" i="2" a="1"/>
  <c r="H54" i="2" s="1"/>
  <c r="H53" i="2" a="1"/>
  <c r="H53" i="2" s="1"/>
  <c r="H52" i="2" a="1"/>
  <c r="H52" i="2" s="1"/>
  <c r="H51" i="2" a="1"/>
  <c r="H51" i="2" s="1"/>
  <c r="H50" i="2" a="1"/>
  <c r="H50" i="2" s="1"/>
  <c r="H49" i="2" a="1"/>
  <c r="H49" i="2" s="1"/>
  <c r="H48" i="2" a="1"/>
  <c r="H48" i="2" s="1"/>
  <c r="H47" i="2" a="1"/>
  <c r="H47" i="2" s="1"/>
  <c r="H46" i="2" a="1"/>
  <c r="H46" i="2" s="1"/>
  <c r="H45" i="2" a="1"/>
  <c r="H45" i="2" s="1"/>
  <c r="H44" i="2" a="1"/>
  <c r="H44" i="2" s="1"/>
  <c r="H43" i="2" a="1"/>
  <c r="H43" i="2" s="1"/>
  <c r="H42" i="2" a="1"/>
  <c r="H42" i="2" s="1"/>
  <c r="H41" i="2" a="1"/>
  <c r="H41" i="2" s="1"/>
  <c r="H40" i="2" a="1"/>
  <c r="H40" i="2" s="1"/>
  <c r="H39" i="2" a="1"/>
  <c r="H39" i="2" s="1"/>
  <c r="H38" i="2" a="1"/>
  <c r="H38" i="2" s="1"/>
  <c r="H37" i="2" a="1"/>
  <c r="H37" i="2" s="1"/>
  <c r="H36" i="2" a="1"/>
  <c r="H36" i="2" s="1"/>
  <c r="H35" i="2" a="1"/>
  <c r="H35" i="2" s="1"/>
  <c r="H34" i="2" a="1"/>
  <c r="H34" i="2" s="1"/>
  <c r="H33" i="2" a="1"/>
  <c r="H33" i="2" s="1"/>
  <c r="H32" i="2" a="1"/>
  <c r="H32" i="2" s="1"/>
  <c r="H31" i="2" a="1"/>
  <c r="H31" i="2" s="1"/>
  <c r="H30" i="2" a="1"/>
  <c r="H30" i="2" s="1"/>
  <c r="H29" i="2" a="1"/>
  <c r="H29" i="2" s="1"/>
  <c r="H28" i="2" a="1"/>
  <c r="H28" i="2" s="1"/>
  <c r="H27" i="2" a="1"/>
  <c r="H27" i="2" s="1"/>
  <c r="H26" i="2" a="1"/>
  <c r="H26" i="2" s="1"/>
  <c r="H25" i="2" a="1"/>
  <c r="H25" i="2" s="1"/>
  <c r="H24" i="2" a="1"/>
  <c r="H24" i="2" s="1"/>
  <c r="H23" i="2" a="1"/>
  <c r="H23" i="2" s="1"/>
  <c r="H22" i="2" a="1"/>
  <c r="H22" i="2" s="1"/>
  <c r="H21" i="2" a="1"/>
  <c r="H21" i="2" s="1"/>
  <c r="H20" i="2" a="1"/>
  <c r="H20" i="2" s="1"/>
  <c r="H19" i="2" a="1"/>
  <c r="H19" i="2" s="1"/>
  <c r="H18" i="2" a="1"/>
  <c r="H18" i="2" s="1"/>
  <c r="H17" i="2" a="1"/>
  <c r="H17" i="2" s="1"/>
  <c r="H16" i="2" a="1"/>
  <c r="H16" i="2" s="1"/>
  <c r="H15" i="2" a="1"/>
  <c r="H15" i="2" s="1"/>
  <c r="H14" i="2" a="1"/>
  <c r="H14" i="2" s="1"/>
  <c r="H13" i="2" a="1"/>
  <c r="H13" i="2" s="1"/>
  <c r="H12" i="2" a="1"/>
  <c r="H12" i="2" s="1"/>
  <c r="H11" i="2" a="1"/>
  <c r="H11" i="2" s="1"/>
  <c r="H10" i="2" a="1"/>
  <c r="H10" i="2" s="1"/>
  <c r="H9" i="2" a="1"/>
  <c r="H9" i="2" s="1"/>
  <c r="H8" i="2" a="1"/>
  <c r="H8" i="2" s="1"/>
  <c r="H7" i="2" a="1"/>
  <c r="H7" i="2" s="1"/>
  <c r="H6" i="2" a="1"/>
  <c r="H6" i="2" s="1"/>
  <c r="E1" i="2"/>
  <c r="C1" i="2"/>
</calcChain>
</file>

<file path=xl/sharedStrings.xml><?xml version="1.0" encoding="utf-8"?>
<sst xmlns="http://schemas.openxmlformats.org/spreadsheetml/2006/main" count="1011" uniqueCount="272">
  <si>
    <t xml:space="preserve"> הוראות למניעה וצמצום של זיהום אוויר מצי כלי רכב של חברת</t>
  </si>
  <si>
    <t xml:space="preserve"> מספר ח.פ:</t>
  </si>
  <si>
    <t>לפי סעיפים 16 ו- 41 לחוק אוויר נקי, התשס"ח – 2008</t>
  </si>
  <si>
    <t xml:space="preserve">*מילוי מתוך רשימת הבחירה המוצעת. הרשימה מוצגת בעת עמידה על התא ולחיצה על הכפתור מצד שמאל של התא. </t>
  </si>
  <si>
    <t xml:space="preserve">מספר רישוי </t>
  </si>
  <si>
    <t>תוצר ודגם רכב</t>
  </si>
  <si>
    <r>
      <rPr>
        <sz val="16"/>
        <color rgb="FFFF0000"/>
        <rFont val="Calibri"/>
        <family val="2"/>
      </rPr>
      <t>*</t>
    </r>
    <r>
      <rPr>
        <sz val="16"/>
        <rFont val="Calibri"/>
        <family val="2"/>
      </rPr>
      <t xml:space="preserve">סוג רכב </t>
    </r>
  </si>
  <si>
    <r>
      <rPr>
        <b/>
        <sz val="16"/>
        <color rgb="FFFF0000"/>
        <rFont val="Calibri"/>
        <family val="2"/>
      </rPr>
      <t>*</t>
    </r>
    <r>
      <rPr>
        <b/>
        <sz val="16"/>
        <rFont val="Calibri"/>
        <family val="2"/>
      </rPr>
      <t xml:space="preserve">אמצעי הנעה </t>
    </r>
  </si>
  <si>
    <r>
      <rPr>
        <b/>
        <sz val="16"/>
        <color rgb="FFFF0000"/>
        <rFont val="Calibri"/>
        <family val="2"/>
      </rPr>
      <t>*</t>
    </r>
    <r>
      <rPr>
        <b/>
        <sz val="16"/>
        <rFont val="Calibri"/>
        <family val="2"/>
      </rPr>
      <t>שנת ייצור</t>
    </r>
  </si>
  <si>
    <r>
      <rPr>
        <b/>
        <sz val="16"/>
        <color rgb="FFFF0000"/>
        <rFont val="Calibri"/>
        <family val="2"/>
      </rPr>
      <t>*</t>
    </r>
    <r>
      <rPr>
        <b/>
        <sz val="16"/>
        <rFont val="Calibri"/>
        <family val="2"/>
      </rPr>
      <t>משקל כולל (ק"ג)</t>
    </r>
  </si>
  <si>
    <r>
      <rPr>
        <b/>
        <sz val="16"/>
        <color rgb="FFFF0000"/>
        <rFont val="Calibri"/>
        <family val="2"/>
      </rPr>
      <t>*</t>
    </r>
    <r>
      <rPr>
        <b/>
        <sz val="16"/>
        <rFont val="Calibri"/>
        <family val="2"/>
      </rPr>
      <t>תקן יורו</t>
    </r>
  </si>
  <si>
    <r>
      <t xml:space="preserve">מקדם הפליטה של הרכב לפי תקן יורו </t>
    </r>
    <r>
      <rPr>
        <sz val="16"/>
        <rFont val="Calibri"/>
        <family val="2"/>
      </rPr>
      <t>(לפי התוספת הראשונה בהוראות)</t>
    </r>
    <r>
      <rPr>
        <b/>
        <sz val="16"/>
        <rFont val="Calibri"/>
        <family val="2"/>
      </rPr>
      <t xml:space="preserve">           </t>
    </r>
    <r>
      <rPr>
        <b/>
        <sz val="16"/>
        <color rgb="FFFF0000"/>
        <rFont val="Calibri"/>
        <family val="2"/>
      </rPr>
      <t>מילוי אוטומטי</t>
    </r>
  </si>
  <si>
    <r>
      <t>אמצעי הפחתת הפליטות המותקן בשיטת רטרופיט ברכב בשימוש</t>
    </r>
    <r>
      <rPr>
        <b/>
        <sz val="14"/>
        <rFont val="Calibri"/>
        <family val="2"/>
      </rPr>
      <t xml:space="preserve"> </t>
    </r>
    <r>
      <rPr>
        <sz val="14"/>
        <rFont val="Calibri"/>
        <family val="2"/>
      </rPr>
      <t>(למשל יריעות סולריות או מסנן חלקיקים)</t>
    </r>
  </si>
  <si>
    <t>עמודה1</t>
  </si>
  <si>
    <t>10-875-39</t>
  </si>
  <si>
    <t>דאף בריטניה</t>
  </si>
  <si>
    <t>משאית</t>
  </si>
  <si>
    <t>סולר</t>
  </si>
  <si>
    <t>Euro VI דיזל</t>
  </si>
  <si>
    <t>10-876-39</t>
  </si>
  <si>
    <t>דאף הולנד</t>
  </si>
  <si>
    <t>10-877-39</t>
  </si>
  <si>
    <t>10-878-39</t>
  </si>
  <si>
    <t>10-879-39</t>
  </si>
  <si>
    <t>10-880-39</t>
  </si>
  <si>
    <t>10-881-39</t>
  </si>
  <si>
    <t>10-882-39</t>
  </si>
  <si>
    <t>10-883-39</t>
  </si>
  <si>
    <t>11-531-39</t>
  </si>
  <si>
    <t>ביו-דיזל (תערובת 20%)</t>
  </si>
  <si>
    <t>11-532-39</t>
  </si>
  <si>
    <t>11-533-39</t>
  </si>
  <si>
    <t>11-534-39</t>
  </si>
  <si>
    <t>11-535-39</t>
  </si>
  <si>
    <t>11-536-39</t>
  </si>
  <si>
    <t>11-537-39</t>
  </si>
  <si>
    <t>11-538-39</t>
  </si>
  <si>
    <t>11-539-39</t>
  </si>
  <si>
    <t>11-540-39</t>
  </si>
  <si>
    <t>11-541-39</t>
  </si>
  <si>
    <t>136-57-802</t>
  </si>
  <si>
    <t>מרצדס גרמניה</t>
  </si>
  <si>
    <t>136-57-902</t>
  </si>
  <si>
    <t>15-005-88</t>
  </si>
  <si>
    <t>איסוזו יפן</t>
  </si>
  <si>
    <t>15-006-88</t>
  </si>
  <si>
    <t>154-66-102</t>
  </si>
  <si>
    <t>154-66-202</t>
  </si>
  <si>
    <t>154-66-302</t>
  </si>
  <si>
    <t>154-66-902</t>
  </si>
  <si>
    <t>154-71-302</t>
  </si>
  <si>
    <t>154-71-402</t>
  </si>
  <si>
    <t>יריעות סולריות</t>
  </si>
  <si>
    <t>154-71-502</t>
  </si>
  <si>
    <t>154-71-602</t>
  </si>
  <si>
    <t>154-71-702</t>
  </si>
  <si>
    <t>154-92-702</t>
  </si>
  <si>
    <t>154-92-802</t>
  </si>
  <si>
    <t>154-92-902</t>
  </si>
  <si>
    <t>154-93-002</t>
  </si>
  <si>
    <t>154-93-102</t>
  </si>
  <si>
    <t>29-621-76</t>
  </si>
  <si>
    <t>Euro V</t>
  </si>
  <si>
    <t>29-623-76</t>
  </si>
  <si>
    <t>351-28-002</t>
  </si>
  <si>
    <t>וולבו צרפת</t>
  </si>
  <si>
    <t>351-52-002</t>
  </si>
  <si>
    <t>351-55-402</t>
  </si>
  <si>
    <t>368-61-401</t>
  </si>
  <si>
    <t>368-69-201</t>
  </si>
  <si>
    <t>368-69-301</t>
  </si>
  <si>
    <t>369-35-001</t>
  </si>
  <si>
    <t>369-35-101</t>
  </si>
  <si>
    <t>369-35-201</t>
  </si>
  <si>
    <t>369-35-301</t>
  </si>
  <si>
    <t>369-37-601</t>
  </si>
  <si>
    <t>369-37-901</t>
  </si>
  <si>
    <t>369-79-001</t>
  </si>
  <si>
    <t>369-79-101</t>
  </si>
  <si>
    <t>369-79-201</t>
  </si>
  <si>
    <t>369-79-301</t>
  </si>
  <si>
    <t>376-10-101</t>
  </si>
  <si>
    <t>422-50-802</t>
  </si>
  <si>
    <t>422-51-702</t>
  </si>
  <si>
    <t>422-51-802</t>
  </si>
  <si>
    <t>48-780-31</t>
  </si>
  <si>
    <t>591-10-501</t>
  </si>
  <si>
    <t>מאן גרמניה</t>
  </si>
  <si>
    <t>659-56-201</t>
  </si>
  <si>
    <t>659-56-301</t>
  </si>
  <si>
    <t>659-56-501</t>
  </si>
  <si>
    <t>659-56-601</t>
  </si>
  <si>
    <t>659-56-701</t>
  </si>
  <si>
    <t>659-57-601</t>
  </si>
  <si>
    <t>659-78-601</t>
  </si>
  <si>
    <t>659-78-701</t>
  </si>
  <si>
    <t>659-78-801</t>
  </si>
  <si>
    <t>659-78-901</t>
  </si>
  <si>
    <t>659-84-001</t>
  </si>
  <si>
    <t>659-84-101</t>
  </si>
  <si>
    <t>659-84-201</t>
  </si>
  <si>
    <t>659-84-301</t>
  </si>
  <si>
    <t>659-84-401</t>
  </si>
  <si>
    <t>659-85-301</t>
  </si>
  <si>
    <t>675-99-202</t>
  </si>
  <si>
    <t>695-61-502</t>
  </si>
  <si>
    <t>695-70-502</t>
  </si>
  <si>
    <t>69-842-33</t>
  </si>
  <si>
    <t>69-843-33</t>
  </si>
  <si>
    <t>69-844-33</t>
  </si>
  <si>
    <t>70-288-33</t>
  </si>
  <si>
    <t>70-580-33</t>
  </si>
  <si>
    <t>70-581-33</t>
  </si>
  <si>
    <t>70-582-33</t>
  </si>
  <si>
    <t>70-583-33</t>
  </si>
  <si>
    <t>780-36-502</t>
  </si>
  <si>
    <t>785-85-001</t>
  </si>
  <si>
    <t>785-88-001</t>
  </si>
  <si>
    <t>791-24-401</t>
  </si>
  <si>
    <t>מאן</t>
  </si>
  <si>
    <t>791-24-501</t>
  </si>
  <si>
    <t>791-42-201</t>
  </si>
  <si>
    <t>814-92-601</t>
  </si>
  <si>
    <t>815-05-901</t>
  </si>
  <si>
    <t>מאן אוסטריה</t>
  </si>
  <si>
    <t>316-02-103</t>
  </si>
  <si>
    <t>316-02-203</t>
  </si>
  <si>
    <t>316-02-603</t>
  </si>
  <si>
    <t>316-02-703</t>
  </si>
  <si>
    <t>790-87-002</t>
  </si>
  <si>
    <t xml:space="preserve">דאף </t>
  </si>
  <si>
    <t>790-87-102</t>
  </si>
  <si>
    <t>790-87-202</t>
  </si>
  <si>
    <t>790-87-302</t>
  </si>
  <si>
    <t>790-87-402</t>
  </si>
  <si>
    <t>292-57-303</t>
  </si>
  <si>
    <t>292-87-203</t>
  </si>
  <si>
    <t>780-36-602</t>
  </si>
  <si>
    <t>780-36-702</t>
  </si>
  <si>
    <t>780-36-802</t>
  </si>
  <si>
    <t>790-86-902</t>
  </si>
  <si>
    <t>123-13-503</t>
  </si>
  <si>
    <t>258-92-803</t>
  </si>
  <si>
    <t>258-92-903</t>
  </si>
  <si>
    <t>259-12-803</t>
  </si>
  <si>
    <t>453-36-203</t>
  </si>
  <si>
    <t>453-36-303</t>
  </si>
  <si>
    <t>453-43-603</t>
  </si>
  <si>
    <t>453-57-203</t>
  </si>
  <si>
    <t>453-58-003</t>
  </si>
  <si>
    <t>292-87-303</t>
  </si>
  <si>
    <t>292-87-403</t>
  </si>
  <si>
    <t>292-87-603</t>
  </si>
  <si>
    <t>292-87-703</t>
  </si>
  <si>
    <t>292-87-903</t>
  </si>
  <si>
    <t>292-88-103</t>
  </si>
  <si>
    <t>292-88-203</t>
  </si>
  <si>
    <t>292-88-603</t>
  </si>
  <si>
    <t>292-89-603</t>
  </si>
  <si>
    <t>292-89-703</t>
  </si>
  <si>
    <t>292-89-803</t>
  </si>
  <si>
    <t>292-89-903</t>
  </si>
  <si>
    <t>292-88-403</t>
  </si>
  <si>
    <t>292-88-503</t>
  </si>
  <si>
    <t>292-88-703</t>
  </si>
  <si>
    <t>29-620-76</t>
  </si>
  <si>
    <t>292-87-103</t>
  </si>
  <si>
    <t>780-36-902</t>
  </si>
  <si>
    <t>292-87-803</t>
  </si>
  <si>
    <t>292-88-303</t>
  </si>
  <si>
    <t>292-88-903</t>
  </si>
  <si>
    <t>292-89-003</t>
  </si>
  <si>
    <t>292-89-103</t>
  </si>
  <si>
    <t>292-89-203</t>
  </si>
  <si>
    <t>292-89-303</t>
  </si>
  <si>
    <t>292-89-403</t>
  </si>
  <si>
    <t>292-89-503</t>
  </si>
  <si>
    <t>292-90-103</t>
  </si>
  <si>
    <t>292-90-203</t>
  </si>
  <si>
    <t>292-90-303</t>
  </si>
  <si>
    <t>292-90-403</t>
  </si>
  <si>
    <t>292-90-503</t>
  </si>
  <si>
    <t>292-90-603</t>
  </si>
  <si>
    <t>292-94-603</t>
  </si>
  <si>
    <t>685-60-303</t>
  </si>
  <si>
    <t>685-60-403</t>
  </si>
  <si>
    <t>685-60-503</t>
  </si>
  <si>
    <t>685-60-603</t>
  </si>
  <si>
    <t>685-60-703</t>
  </si>
  <si>
    <t>685-60-903</t>
  </si>
  <si>
    <t>685-61-003</t>
  </si>
  <si>
    <t>685-61-103</t>
  </si>
  <si>
    <t>685-61-303</t>
  </si>
  <si>
    <t>693-86-603</t>
  </si>
  <si>
    <t>693-86-703</t>
  </si>
  <si>
    <t>693-86-803</t>
  </si>
  <si>
    <t>693-86-903</t>
  </si>
  <si>
    <t>693-87-003</t>
  </si>
  <si>
    <t>693-87-103</t>
  </si>
  <si>
    <t>780-77-102</t>
  </si>
  <si>
    <t>780-77-902</t>
  </si>
  <si>
    <t>316-57-403</t>
  </si>
  <si>
    <t>316-59-103</t>
  </si>
  <si>
    <t>316-64-203</t>
  </si>
  <si>
    <t>306-54-503</t>
  </si>
  <si>
    <t>חשמלי</t>
  </si>
  <si>
    <t>Zero Emission חשמלי</t>
  </si>
  <si>
    <t>453-57-903</t>
  </si>
  <si>
    <t>453-63-503</t>
  </si>
  <si>
    <t>453-63-603</t>
  </si>
  <si>
    <t>453-68-703</t>
  </si>
  <si>
    <t>453-71-103</t>
  </si>
  <si>
    <t>453-71-203</t>
  </si>
  <si>
    <t>453-71-803</t>
  </si>
  <si>
    <t>סיכום פניות ציבור בנושא עשן</t>
  </si>
  <si>
    <t>ח.פ</t>
  </si>
  <si>
    <t>שימו לב: בטבלה למטה סמנו ב-x את אופן הטיפול שבוצע בעקבות כל פנייה (ניתן לסמן יותר מעמודה אחת בכל שורה)</t>
  </si>
  <si>
    <t>תאריך פנייה</t>
  </si>
  <si>
    <t>מספר רישוי רכב</t>
  </si>
  <si>
    <t>הרכב עבר בהצלחה בדיקת זיהום אוויר בתוך 3 ימי עבודה</t>
  </si>
  <si>
    <t>הרכב הושבת זמנית עד שעבר בהצלחה בדיקת זיהום אוויר</t>
  </si>
  <si>
    <t>הרכב תוקן בעקבות הפנייה</t>
  </si>
  <si>
    <t>הרכב הושבת לחלוטין בעקבות הפנייה</t>
  </si>
  <si>
    <t>סיכום פניות שנתי</t>
  </si>
  <si>
    <t>X</t>
  </si>
  <si>
    <t>סיכום ביצוע נהיגה חסכונית</t>
  </si>
  <si>
    <t>סיכום נתונים בדבר ביצוע הכשרה לנהיגה חסכונית בקרב נהגי כלי הרכב של החברה</t>
  </si>
  <si>
    <t>.</t>
  </si>
  <si>
    <t>מספר הנהגים הקבועים על כלי רכב כבדים בחברה בשנת  2024</t>
  </si>
  <si>
    <t>מספר נהגי החברה שעברו הכשרה בשנת 2024</t>
  </si>
  <si>
    <t>מספר נהגי החברה שעברו הכשרה בשנת 2023</t>
  </si>
  <si>
    <t>מספר נהגי החברה שעברו הכשרה בשנת 2022</t>
  </si>
  <si>
    <t>שיעור (%) נהגי החברה שעברו הכשרה בשלוש השנים האחרונות</t>
  </si>
  <si>
    <t>סיכום מצבת כלי הרכב ופליטות חלקיקים נשימים</t>
  </si>
  <si>
    <t>שנת ייצור</t>
  </si>
  <si>
    <t>אוטובוס עירוני</t>
  </si>
  <si>
    <t>אוטובוס בינעירוני/תיירותי/הסעות</t>
  </si>
  <si>
    <t>אוטובוס מפרקי</t>
  </si>
  <si>
    <t>סיכום שנתי</t>
  </si>
  <si>
    <t>תקן יורו</t>
  </si>
  <si>
    <t>מספר כלי רכב מכל תקן יורו</t>
  </si>
  <si>
    <t>סוג אמצעי הנעה</t>
  </si>
  <si>
    <t>מספר כלי רכב בכל סוג אמצעי הנעה</t>
  </si>
  <si>
    <t>היברידי</t>
  </si>
  <si>
    <t>גט"ד</t>
  </si>
  <si>
    <t>גט"ן</t>
  </si>
  <si>
    <t>Euro IV 98% עם מסנן</t>
  </si>
  <si>
    <t>סה"כ כלי רכב</t>
  </si>
  <si>
    <t>מספר משאיות במשקל הכולל נמוך מ-40 טון (רלוונטי לצי משאיות)</t>
  </si>
  <si>
    <t>מספר כלי רכב עליהם מותקנים אמצעי הפחתת הפליטות (יריעות סולריות)</t>
  </si>
  <si>
    <t>פליטת חלקיקים ממוצעת מכלל צי כלי הרכב של החברה (גרם לק"מ)</t>
  </si>
  <si>
    <t>סך הכול לפי סוג</t>
  </si>
  <si>
    <t>סיכום פליטות גזי חממה</t>
  </si>
  <si>
    <t>מקור</t>
  </si>
  <si>
    <t>סה"כ פליטות</t>
  </si>
  <si>
    <t>גזי קירור (טון ש"ע פד"ח)</t>
  </si>
  <si>
    <t>אחוז מסה"כ הפליטות</t>
  </si>
  <si>
    <t xml:space="preserve"> (טון ש"ע פד"ח)</t>
  </si>
  <si>
    <t>טון CO2</t>
  </si>
  <si>
    <t>טון N2O</t>
  </si>
  <si>
    <t>טון CH4</t>
  </si>
  <si>
    <t>עבור מכלול 1</t>
  </si>
  <si>
    <t>דיווחי חובה</t>
  </si>
  <si>
    <t>פליטות ישירות - מכלול 1</t>
  </si>
  <si>
    <t>צריכת דלק של כלי רכב</t>
  </si>
  <si>
    <t>מערכות קירור</t>
  </si>
  <si>
    <t>סה"כ פליטות - מכלול 1</t>
  </si>
  <si>
    <t>פליטות עקיפות - מכלול 2</t>
  </si>
  <si>
    <t>טעינה</t>
  </si>
  <si>
    <t>סה"כ פליטות - מכלול 2</t>
  </si>
  <si>
    <t>סה"כ מכלול 1</t>
  </si>
  <si>
    <t>סה"כ מכלול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</si>
</sst>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6" formatCode="0.000"/>
    <numFmt numFmtId="167" formatCode="0.0%"/>
  </numFmts>
  <fonts count="54">
    <font>
      <sz val="11"/>
      <color theme="1"/>
      <name val="Arial"/>
      <family val="2"/>
      <charset val="177"/>
      <scheme val="minor"/>
    </font>
    <font>
      <sz val="11"/>
      <color theme="1"/>
      <name val="Arial"/>
      <family val="2"/>
      <charset val="177"/>
      <scheme val="minor"/>
    </font>
    <font>
      <b/>
      <sz val="11"/>
      <color theme="1"/>
      <name val="Arial"/>
      <family val="2"/>
      <charset val="177"/>
      <scheme val="minor"/>
    </font>
    <font>
      <b/>
      <sz val="14"/>
      <name val="Calibri"/>
      <family val="2"/>
    </font>
    <font>
      <sz val="11"/>
      <name val="Arial"/>
      <family val="2"/>
      <scheme val="minor"/>
    </font>
    <font>
      <sz val="11"/>
      <color theme="1"/>
      <name val="Calibri"/>
      <family val="2"/>
      <charset val="177"/>
    </font>
    <font>
      <b/>
      <sz val="20"/>
      <color theme="1"/>
      <name val="Calibri"/>
      <family val="2"/>
    </font>
    <font>
      <b/>
      <sz val="14"/>
      <color theme="1"/>
      <name val="Calibri"/>
      <family val="2"/>
    </font>
    <font>
      <b/>
      <sz val="12"/>
      <name val="Calibri"/>
      <family val="2"/>
    </font>
    <font>
      <sz val="11"/>
      <color indexed="8"/>
      <name val="Calibri"/>
      <family val="2"/>
      <charset val="177"/>
    </font>
    <font>
      <sz val="12"/>
      <name val="Calibri"/>
      <family val="2"/>
    </font>
    <font>
      <b/>
      <sz val="18"/>
      <name val="Calibri"/>
      <family val="2"/>
    </font>
    <font>
      <sz val="11"/>
      <name val="Calibri"/>
      <family val="2"/>
    </font>
    <font>
      <sz val="18"/>
      <name val="Calibri"/>
      <family val="2"/>
    </font>
    <font>
      <b/>
      <u/>
      <sz val="16"/>
      <name val="Calibri"/>
      <family val="2"/>
    </font>
    <font>
      <b/>
      <sz val="14"/>
      <color rgb="FFFF0000"/>
      <name val="Calibri"/>
      <family val="2"/>
    </font>
    <font>
      <b/>
      <sz val="16"/>
      <name val="Calibri"/>
      <family val="2"/>
    </font>
    <font>
      <sz val="16"/>
      <name val="Calibri"/>
      <family val="2"/>
    </font>
    <font>
      <sz val="16"/>
      <color rgb="FFFF0000"/>
      <name val="Calibri"/>
      <family val="2"/>
    </font>
    <font>
      <b/>
      <sz val="16"/>
      <color rgb="FFFF0000"/>
      <name val="Calibri"/>
      <family val="2"/>
    </font>
    <font>
      <sz val="14"/>
      <name val="Calibri"/>
      <family val="2"/>
    </font>
    <font>
      <sz val="12"/>
      <name val="Calibri"/>
      <family val="2"/>
      <charset val="177"/>
    </font>
    <font>
      <sz val="15"/>
      <name val="Calibri"/>
      <family val="2"/>
    </font>
    <font>
      <sz val="10"/>
      <name val="Calibri"/>
      <family val="2"/>
    </font>
    <font>
      <b/>
      <sz val="20"/>
      <name val="Calibri"/>
      <family val="2"/>
    </font>
    <font>
      <sz val="11"/>
      <name val="Calibri"/>
      <family val="2"/>
      <charset val="177"/>
    </font>
    <font>
      <b/>
      <sz val="14"/>
      <name val="Arial"/>
      <family val="2"/>
      <scheme val="minor"/>
    </font>
    <font>
      <sz val="14"/>
      <color theme="1"/>
      <name val="Arial"/>
      <family val="2"/>
      <scheme val="minor"/>
    </font>
    <font>
      <sz val="14"/>
      <color theme="1"/>
      <name val="Calibri"/>
      <family val="2"/>
      <charset val="177"/>
    </font>
    <font>
      <b/>
      <sz val="14"/>
      <color theme="1"/>
      <name val="David"/>
      <family val="2"/>
    </font>
    <font>
      <sz val="14"/>
      <color theme="1"/>
      <name val="Arial"/>
      <family val="2"/>
    </font>
    <font>
      <sz val="14"/>
      <color theme="1"/>
      <name val="David"/>
      <family val="2"/>
    </font>
    <font>
      <b/>
      <sz val="12"/>
      <color indexed="8"/>
      <name val="Calibri"/>
      <family val="2"/>
    </font>
    <font>
      <sz val="11"/>
      <color theme="1"/>
      <name val="Arial"/>
      <family val="2"/>
    </font>
    <font>
      <b/>
      <sz val="14"/>
      <color rgb="FF000000"/>
      <name val="David"/>
      <family val="2"/>
    </font>
    <font>
      <b/>
      <sz val="14"/>
      <color rgb="FF8DB3E2"/>
      <name val="David"/>
      <family val="2"/>
    </font>
    <font>
      <b/>
      <i/>
      <sz val="16"/>
      <color theme="1"/>
      <name val="David"/>
      <family val="2"/>
    </font>
    <font>
      <b/>
      <sz val="11"/>
      <color theme="1"/>
      <name val="Arial"/>
      <family val="2"/>
    </font>
    <font>
      <b/>
      <sz val="18"/>
      <name val="Arial"/>
      <family val="2"/>
      <scheme val="minor"/>
    </font>
    <font>
      <b/>
      <sz val="18"/>
      <color theme="1"/>
      <name val="David"/>
      <family val="2"/>
      <charset val="177"/>
    </font>
    <font>
      <sz val="18"/>
      <color theme="1"/>
      <name val="Calibri"/>
      <family val="2"/>
      <charset val="177"/>
    </font>
    <font>
      <b/>
      <sz val="18"/>
      <color theme="1"/>
      <name val="Calibri"/>
      <family val="2"/>
      <charset val="177"/>
    </font>
    <font>
      <sz val="20"/>
      <color theme="1"/>
      <name val="Arial"/>
      <family val="2"/>
      <scheme val="minor"/>
    </font>
    <font>
      <b/>
      <sz val="22"/>
      <color theme="1"/>
      <name val="Calibri"/>
      <family val="2"/>
    </font>
    <font>
      <b/>
      <sz val="16"/>
      <color theme="1"/>
      <name val="Calibri"/>
      <family val="2"/>
    </font>
    <font>
      <b/>
      <i/>
      <sz val="16"/>
      <color theme="1"/>
      <name val="Calibri"/>
      <family val="2"/>
    </font>
    <font>
      <sz val="16"/>
      <color theme="1"/>
      <name val="Calibri"/>
      <family val="2"/>
    </font>
    <font>
      <sz val="11"/>
      <color theme="1"/>
      <name val="Calibri"/>
      <family val="2"/>
    </font>
    <font>
      <b/>
      <sz val="18"/>
      <color theme="1"/>
      <name val="Calibri"/>
      <family val="2"/>
    </font>
    <font>
      <b/>
      <sz val="16"/>
      <color rgb="FF000000"/>
      <name val="Calibri"/>
      <family val="2"/>
    </font>
    <font>
      <b/>
      <sz val="24"/>
      <color theme="1"/>
      <name val="Calibri"/>
      <family val="2"/>
    </font>
    <font>
      <b/>
      <sz val="14"/>
      <color indexed="8"/>
      <name val="Calibri"/>
      <family val="2"/>
    </font>
    <font>
      <sz val="14"/>
      <color theme="1"/>
      <name val="Calibri"/>
      <family val="2"/>
    </font>
    <font>
      <sz val="14"/>
      <color indexed="8"/>
      <name val="Calibri"/>
      <family val="2"/>
    </font>
  </fonts>
  <fills count="1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rgb="FF8DB3E2"/>
      </patternFill>
    </fill>
    <fill>
      <patternFill patternType="solid">
        <fgColor theme="8" tint="0.59999389629810485"/>
        <bgColor rgb="FFD8D8D8"/>
      </patternFill>
    </fill>
    <fill>
      <patternFill patternType="solid">
        <fgColor theme="4" tint="0.59999389629810485"/>
        <bgColor rgb="FF8DB3E2"/>
      </patternFill>
    </fill>
    <fill>
      <patternFill patternType="solid">
        <fgColor theme="8" tint="0.59999389629810485"/>
        <bgColor rgb="FFA5A5A5"/>
      </patternFill>
    </fill>
    <fill>
      <patternFill patternType="solid">
        <fgColor theme="8" tint="0.59999389629810485"/>
        <bgColor rgb="FFBFBFBF"/>
      </patternFill>
    </fill>
    <fill>
      <patternFill patternType="solid">
        <fgColor theme="8" tint="0.59999389629810485"/>
        <bgColor rgb="FFF2F2F2"/>
      </patternFill>
    </fill>
    <fill>
      <patternFill patternType="solid">
        <fgColor theme="8" tint="0.59999389629810485"/>
        <bgColor rgb="FF8DB3E2"/>
      </patternFill>
    </fill>
    <fill>
      <patternFill patternType="solid">
        <fgColor indexed="9"/>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43" fontId="9" fillId="0" borderId="0" applyFont="0" applyFill="0" applyBorder="0" applyAlignment="0" applyProtection="0"/>
    <xf numFmtId="9" fontId="9" fillId="0" borderId="0" applyFont="0" applyFill="0" applyBorder="0" applyAlignment="0" applyProtection="0"/>
  </cellStyleXfs>
  <cellXfs count="176">
    <xf numFmtId="0" fontId="0" fillId="0" borderId="0" xfId="0"/>
    <xf numFmtId="0" fontId="3" fillId="0" borderId="0" xfId="0" applyFont="1" applyBorder="1" applyAlignment="1" applyProtection="1">
      <alignment vertical="center" readingOrder="2"/>
      <protection hidden="1"/>
    </xf>
    <xf numFmtId="164" fontId="10" fillId="3" borderId="1" xfId="3" applyNumberFormat="1" applyFont="1" applyFill="1" applyBorder="1" applyAlignment="1" applyProtection="1">
      <alignment horizontal="center" vertical="center"/>
      <protection locked="0"/>
    </xf>
    <xf numFmtId="1" fontId="10" fillId="3" borderId="1" xfId="3" applyNumberFormat="1" applyFont="1" applyFill="1" applyBorder="1" applyAlignment="1" applyProtection="1">
      <alignment horizontal="center" vertical="center"/>
      <protection locked="0"/>
    </xf>
    <xf numFmtId="0" fontId="11" fillId="2" borderId="0" xfId="0" applyFont="1" applyFill="1" applyBorder="1" applyAlignment="1">
      <alignment horizontal="right"/>
    </xf>
    <xf numFmtId="0" fontId="11" fillId="2" borderId="0" xfId="0" applyFont="1" applyFill="1" applyBorder="1" applyAlignment="1" applyProtection="1">
      <alignment vertical="center" readingOrder="2"/>
      <protection hidden="1"/>
    </xf>
    <xf numFmtId="0" fontId="11" fillId="2" borderId="0" xfId="0" applyFont="1" applyFill="1" applyBorder="1" applyAlignment="1" applyProtection="1">
      <alignment horizontal="right" vertical="center" readingOrder="2"/>
      <protection hidden="1"/>
    </xf>
    <xf numFmtId="0" fontId="11" fillId="2" borderId="0" xfId="0" applyFont="1" applyFill="1" applyBorder="1" applyAlignment="1" applyProtection="1">
      <alignment horizontal="center" vertical="center" readingOrder="2"/>
      <protection hidden="1"/>
    </xf>
    <xf numFmtId="0" fontId="11" fillId="2" borderId="0" xfId="0" applyFont="1" applyFill="1" applyBorder="1" applyProtection="1">
      <protection hidden="1"/>
    </xf>
    <xf numFmtId="0" fontId="12" fillId="0" borderId="0" xfId="0" applyFont="1"/>
    <xf numFmtId="0" fontId="12" fillId="0" borderId="0" xfId="0" applyFont="1" applyProtection="1">
      <protection hidden="1"/>
    </xf>
    <xf numFmtId="0" fontId="12" fillId="0" borderId="0" xfId="0" applyFont="1" applyProtection="1">
      <protection locked="0"/>
    </xf>
    <xf numFmtId="0" fontId="4" fillId="0" borderId="0" xfId="0" applyFont="1" applyProtection="1">
      <protection locked="0"/>
    </xf>
    <xf numFmtId="0" fontId="4" fillId="0" borderId="0" xfId="0" applyFont="1"/>
    <xf numFmtId="0" fontId="13" fillId="2" borderId="0" xfId="0" applyFont="1" applyFill="1" applyBorder="1" applyProtection="1">
      <protection hidden="1"/>
    </xf>
    <xf numFmtId="0" fontId="12" fillId="0" borderId="0" xfId="0" applyFont="1" applyBorder="1" applyProtection="1">
      <protection hidden="1"/>
    </xf>
    <xf numFmtId="0" fontId="14" fillId="0" borderId="0" xfId="0" applyFont="1" applyProtection="1">
      <protection hidden="1"/>
    </xf>
    <xf numFmtId="0" fontId="3" fillId="0" borderId="0" xfId="0" applyFont="1" applyAlignment="1" applyProtection="1">
      <alignment vertical="center" wrapText="1" readingOrder="2"/>
      <protection hidden="1"/>
    </xf>
    <xf numFmtId="0" fontId="12" fillId="5" borderId="2" xfId="0" applyFont="1" applyFill="1" applyBorder="1"/>
    <xf numFmtId="0" fontId="15" fillId="5" borderId="2" xfId="0" applyFont="1" applyFill="1" applyBorder="1" applyAlignment="1" applyProtection="1">
      <alignment horizontal="center" vertical="center" readingOrder="2"/>
      <protection hidden="1"/>
    </xf>
    <xf numFmtId="0" fontId="15" fillId="5" borderId="3" xfId="0" applyFont="1" applyFill="1" applyBorder="1" applyAlignment="1" applyProtection="1">
      <alignment horizontal="center" vertical="center" readingOrder="2"/>
      <protection hidden="1"/>
    </xf>
    <xf numFmtId="0" fontId="15" fillId="5" borderId="4" xfId="0" applyFont="1" applyFill="1" applyBorder="1" applyAlignment="1" applyProtection="1">
      <alignment horizontal="center" vertical="center" readingOrder="2"/>
      <protection hidden="1"/>
    </xf>
    <xf numFmtId="0" fontId="16" fillId="6" borderId="5" xfId="0" applyFont="1" applyFill="1" applyBorder="1" applyAlignment="1" applyProtection="1">
      <alignment horizontal="center" vertical="top" wrapText="1" readingOrder="2"/>
      <protection hidden="1"/>
    </xf>
    <xf numFmtId="0" fontId="16" fillId="6" borderId="6" xfId="0" applyFont="1" applyFill="1" applyBorder="1" applyAlignment="1" applyProtection="1">
      <alignment horizontal="center" vertical="top" wrapText="1" readingOrder="2"/>
      <protection hidden="1"/>
    </xf>
    <xf numFmtId="0" fontId="17" fillId="6" borderId="0" xfId="0" applyFont="1" applyFill="1" applyBorder="1" applyAlignment="1" applyProtection="1">
      <alignment horizontal="center" vertical="top" wrapText="1" readingOrder="2"/>
      <protection hidden="1"/>
    </xf>
    <xf numFmtId="1" fontId="16" fillId="6" borderId="0" xfId="0" applyNumberFormat="1" applyFont="1" applyFill="1" applyBorder="1" applyAlignment="1" applyProtection="1">
      <alignment horizontal="center" vertical="top" wrapText="1" readingOrder="2"/>
      <protection hidden="1"/>
    </xf>
    <xf numFmtId="3" fontId="16" fillId="6" borderId="6" xfId="0" applyNumberFormat="1" applyFont="1" applyFill="1" applyBorder="1" applyAlignment="1" applyProtection="1">
      <alignment horizontal="center" vertical="top" wrapText="1" readingOrder="2"/>
      <protection hidden="1"/>
    </xf>
    <xf numFmtId="0" fontId="16" fillId="6" borderId="0" xfId="0" applyFont="1" applyFill="1" applyBorder="1" applyAlignment="1" applyProtection="1">
      <alignment horizontal="center" vertical="top" wrapText="1" readingOrder="2"/>
      <protection hidden="1"/>
    </xf>
    <xf numFmtId="166" fontId="16" fillId="6" borderId="6" xfId="0" applyNumberFormat="1" applyFont="1" applyFill="1" applyBorder="1" applyAlignment="1" applyProtection="1">
      <alignment horizontal="center" vertical="top" wrapText="1" readingOrder="2"/>
      <protection hidden="1"/>
    </xf>
    <xf numFmtId="166" fontId="16" fillId="6" borderId="6" xfId="0" applyNumberFormat="1" applyFont="1" applyFill="1" applyBorder="1" applyAlignment="1" applyProtection="1">
      <alignment horizontal="center" vertical="top" wrapText="1" readingOrder="2"/>
      <protection locked="0"/>
    </xf>
    <xf numFmtId="164" fontId="21" fillId="3" borderId="1" xfId="3" applyNumberFormat="1" applyFont="1" applyFill="1" applyBorder="1" applyAlignment="1" applyProtection="1">
      <alignment horizontal="center" vertical="center"/>
      <protection locked="0"/>
    </xf>
    <xf numFmtId="1" fontId="21" fillId="3" borderId="1" xfId="3" applyNumberFormat="1" applyFont="1" applyFill="1" applyBorder="1" applyAlignment="1" applyProtection="1">
      <alignment horizontal="center" vertical="center"/>
      <protection locked="0"/>
    </xf>
    <xf numFmtId="166" fontId="17" fillId="7" borderId="7" xfId="0" applyNumberFormat="1" applyFont="1" applyFill="1" applyBorder="1" applyAlignment="1" applyProtection="1">
      <alignment horizontal="center" vertical="center"/>
      <protection hidden="1"/>
    </xf>
    <xf numFmtId="164" fontId="17" fillId="3" borderId="1" xfId="3" applyNumberFormat="1" applyFont="1" applyFill="1" applyBorder="1" applyAlignment="1" applyProtection="1">
      <alignment horizontal="center" vertical="center"/>
      <protection locked="0"/>
    </xf>
    <xf numFmtId="166" fontId="17" fillId="7" borderId="7" xfId="0" applyNumberFormat="1" applyFont="1" applyFill="1" applyBorder="1" applyAlignment="1" applyProtection="1">
      <alignment horizontal="right" vertical="center"/>
      <protection hidden="1"/>
    </xf>
    <xf numFmtId="166" fontId="17" fillId="7" borderId="7" xfId="0" applyNumberFormat="1" applyFont="1" applyFill="1" applyBorder="1" applyAlignment="1" applyProtection="1">
      <alignment horizontal="right"/>
      <protection hidden="1"/>
    </xf>
    <xf numFmtId="166" fontId="17" fillId="7" borderId="7" xfId="0" applyNumberFormat="1" applyFont="1" applyFill="1" applyBorder="1" applyAlignment="1" applyProtection="1">
      <alignment horizontal="center"/>
      <protection hidden="1"/>
    </xf>
    <xf numFmtId="0" fontId="0" fillId="0" borderId="0" xfId="0" applyAlignment="1" applyProtection="1">
      <alignment horizontal="right" indent="1"/>
      <protection locked="0"/>
    </xf>
    <xf numFmtId="1" fontId="17" fillId="3" borderId="1" xfId="3" applyNumberFormat="1" applyFont="1" applyFill="1" applyBorder="1" applyAlignment="1" applyProtection="1">
      <alignment horizontal="center" vertical="center"/>
      <protection locked="0"/>
    </xf>
    <xf numFmtId="166" fontId="20" fillId="7" borderId="7" xfId="0" applyNumberFormat="1" applyFont="1" applyFill="1" applyBorder="1" applyAlignment="1" applyProtection="1">
      <alignment horizontal="center"/>
      <protection hidden="1"/>
    </xf>
    <xf numFmtId="166" fontId="20" fillId="2" borderId="7" xfId="0" applyNumberFormat="1" applyFont="1" applyFill="1" applyBorder="1" applyAlignment="1" applyProtection="1">
      <alignment horizontal="center"/>
      <protection hidden="1"/>
    </xf>
    <xf numFmtId="166" fontId="20" fillId="2" borderId="0" xfId="0" applyNumberFormat="1" applyFont="1" applyFill="1" applyAlignment="1" applyProtection="1">
      <alignment horizontal="center"/>
      <protection hidden="1"/>
    </xf>
    <xf numFmtId="0" fontId="20" fillId="0" borderId="0" xfId="0" applyFont="1" applyAlignment="1">
      <alignment horizontal="center"/>
    </xf>
    <xf numFmtId="1" fontId="22" fillId="0" borderId="0" xfId="0" applyNumberFormat="1" applyFont="1" applyAlignment="1">
      <alignment horizontal="center" vertical="center"/>
    </xf>
    <xf numFmtId="3" fontId="20" fillId="0" borderId="0" xfId="0" applyNumberFormat="1" applyFont="1" applyAlignment="1">
      <alignment horizontal="center"/>
    </xf>
    <xf numFmtId="0" fontId="23" fillId="0" borderId="0" xfId="0" applyFont="1" applyAlignment="1">
      <alignment horizontal="center"/>
    </xf>
    <xf numFmtId="166" fontId="20" fillId="0" borderId="0" xfId="0" applyNumberFormat="1" applyFont="1" applyAlignment="1" applyProtection="1">
      <alignment horizontal="center"/>
      <protection hidden="1"/>
    </xf>
    <xf numFmtId="1" fontId="20" fillId="0" borderId="0" xfId="0" applyNumberFormat="1" applyFont="1" applyAlignment="1">
      <alignment horizontal="center"/>
    </xf>
    <xf numFmtId="1" fontId="10" fillId="0" borderId="0" xfId="0" applyNumberFormat="1" applyFont="1" applyAlignment="1">
      <alignment horizontal="center"/>
    </xf>
    <xf numFmtId="0" fontId="3" fillId="0" borderId="0" xfId="0" applyFont="1" applyAlignment="1">
      <alignment horizontal="center"/>
    </xf>
    <xf numFmtId="0" fontId="24" fillId="5" borderId="0" xfId="2" applyFont="1" applyFill="1" applyAlignment="1" applyProtection="1">
      <alignment horizontal="right" vertical="center" wrapText="1"/>
      <protection hidden="1"/>
    </xf>
    <xf numFmtId="0" fontId="24" fillId="5" borderId="0" xfId="2" applyFont="1" applyFill="1" applyAlignment="1" applyProtection="1">
      <alignment horizontal="right" vertical="center"/>
      <protection hidden="1"/>
    </xf>
    <xf numFmtId="0" fontId="24" fillId="0" borderId="0" xfId="2" applyFont="1" applyAlignment="1" applyProtection="1">
      <alignment vertical="center" wrapText="1"/>
      <protection hidden="1"/>
    </xf>
    <xf numFmtId="0" fontId="25" fillId="0" borderId="0" xfId="2" applyFont="1" applyAlignment="1" applyProtection="1">
      <alignment vertical="center"/>
      <protection hidden="1"/>
    </xf>
    <xf numFmtId="0" fontId="24" fillId="0" borderId="0" xfId="2" applyFont="1" applyAlignment="1" applyProtection="1">
      <alignment horizontal="center" vertical="center" wrapText="1"/>
      <protection hidden="1"/>
    </xf>
    <xf numFmtId="0" fontId="3" fillId="2" borderId="0" xfId="0" applyFont="1" applyFill="1" applyBorder="1" applyAlignment="1" applyProtection="1">
      <alignment vertical="center" readingOrder="2"/>
      <protection hidden="1"/>
    </xf>
    <xf numFmtId="0" fontId="7" fillId="2" borderId="0" xfId="2" applyFont="1" applyFill="1" applyAlignment="1" applyProtection="1">
      <alignment horizontal="center" vertical="center"/>
      <protection hidden="1"/>
    </xf>
    <xf numFmtId="0" fontId="3" fillId="2" borderId="0" xfId="0" applyFont="1" applyFill="1" applyBorder="1" applyAlignment="1" applyProtection="1">
      <alignment horizontal="center" vertical="center" readingOrder="2"/>
      <protection hidden="1"/>
    </xf>
    <xf numFmtId="0" fontId="26" fillId="2" borderId="0" xfId="0" applyFont="1" applyFill="1" applyBorder="1" applyProtection="1">
      <protection hidden="1"/>
    </xf>
    <xf numFmtId="0" fontId="27" fillId="0" borderId="0" xfId="0" applyFont="1" applyProtection="1">
      <protection hidden="1"/>
    </xf>
    <xf numFmtId="0" fontId="3" fillId="0" borderId="0" xfId="0" applyFont="1" applyBorder="1" applyAlignment="1" applyProtection="1">
      <alignment vertical="center" wrapText="1" readingOrder="2"/>
      <protection hidden="1"/>
    </xf>
    <xf numFmtId="0" fontId="28" fillId="0" borderId="0" xfId="2" applyFont="1" applyAlignment="1" applyProtection="1">
      <alignment vertical="center"/>
      <protection hidden="1"/>
    </xf>
    <xf numFmtId="0" fontId="29" fillId="0" borderId="0" xfId="0" applyFont="1" applyAlignment="1" applyProtection="1">
      <alignment horizontal="right" vertical="center" readingOrder="2"/>
      <protection hidden="1"/>
    </xf>
    <xf numFmtId="0" fontId="27" fillId="2" borderId="0" xfId="0" applyFont="1" applyFill="1" applyProtection="1">
      <protection hidden="1"/>
    </xf>
    <xf numFmtId="0" fontId="7" fillId="0" borderId="0" xfId="2" applyFont="1" applyAlignment="1" applyProtection="1">
      <alignment vertical="center"/>
      <protection hidden="1"/>
    </xf>
    <xf numFmtId="0" fontId="0" fillId="0" borderId="0" xfId="0" applyProtection="1">
      <protection hidden="1"/>
    </xf>
    <xf numFmtId="0" fontId="30" fillId="0" borderId="0" xfId="0" applyFont="1" applyProtection="1">
      <protection hidden="1"/>
    </xf>
    <xf numFmtId="0" fontId="29" fillId="0" borderId="0" xfId="0" applyFont="1" applyAlignment="1" applyProtection="1">
      <alignment horizontal="center" vertical="center" wrapText="1" readingOrder="2"/>
      <protection hidden="1"/>
    </xf>
    <xf numFmtId="0" fontId="2" fillId="0" borderId="0" xfId="0" applyFont="1" applyAlignment="1" applyProtection="1">
      <alignment horizontal="right" vertical="center"/>
      <protection hidden="1"/>
    </xf>
    <xf numFmtId="0" fontId="31" fillId="0" borderId="0" xfId="0" applyFont="1" applyAlignment="1" applyProtection="1">
      <alignment vertical="center"/>
      <protection hidden="1"/>
    </xf>
    <xf numFmtId="0" fontId="30" fillId="0" borderId="0" xfId="0" applyFont="1" applyAlignment="1" applyProtection="1">
      <alignment vertical="center"/>
      <protection hidden="1"/>
    </xf>
    <xf numFmtId="0" fontId="32" fillId="4" borderId="8" xfId="2" applyFont="1" applyFill="1" applyBorder="1" applyAlignment="1" applyProtection="1">
      <alignment horizontal="center" vertical="center" wrapText="1" readingOrder="2"/>
      <protection hidden="1"/>
    </xf>
    <xf numFmtId="0" fontId="29" fillId="0" borderId="0" xfId="0" applyFont="1" applyAlignment="1" applyProtection="1">
      <alignment vertical="top" wrapText="1"/>
      <protection hidden="1"/>
    </xf>
    <xf numFmtId="14" fontId="33" fillId="3" borderId="7" xfId="0" applyNumberFormat="1" applyFont="1" applyFill="1" applyBorder="1" applyProtection="1">
      <protection locked="0"/>
    </xf>
    <xf numFmtId="0" fontId="33" fillId="3" borderId="7" xfId="0" applyFont="1" applyFill="1" applyBorder="1" applyProtection="1">
      <protection locked="0"/>
    </xf>
    <xf numFmtId="0" fontId="33" fillId="3" borderId="7" xfId="0" applyFont="1" applyFill="1" applyBorder="1" applyAlignment="1" applyProtection="1">
      <alignment horizontal="center"/>
      <protection locked="0"/>
    </xf>
    <xf numFmtId="0" fontId="32" fillId="4" borderId="7" xfId="2" applyFont="1" applyFill="1" applyBorder="1" applyAlignment="1" applyProtection="1">
      <alignment horizontal="center" vertical="center" wrapText="1" readingOrder="2"/>
      <protection hidden="1"/>
    </xf>
    <xf numFmtId="0" fontId="33" fillId="0" borderId="0" xfId="0" applyFont="1" applyAlignment="1" applyProtection="1">
      <alignment horizontal="center"/>
      <protection hidden="1"/>
    </xf>
    <xf numFmtId="0" fontId="16" fillId="5" borderId="0" xfId="2" applyFont="1" applyFill="1" applyAlignment="1" applyProtection="1">
      <alignment horizontal="center" vertical="center" wrapText="1"/>
      <protection hidden="1"/>
    </xf>
    <xf numFmtId="0" fontId="8" fillId="2" borderId="0" xfId="0" applyFont="1" applyFill="1" applyBorder="1" applyAlignment="1" applyProtection="1">
      <alignment vertical="center" readingOrder="2"/>
      <protection hidden="1"/>
    </xf>
    <xf numFmtId="0" fontId="29" fillId="0" borderId="0" xfId="0" applyFont="1" applyAlignment="1" applyProtection="1">
      <alignment vertical="center"/>
      <protection hidden="1"/>
    </xf>
    <xf numFmtId="0" fontId="34" fillId="0" borderId="0" xfId="0" applyFont="1" applyAlignment="1" applyProtection="1">
      <alignment horizontal="center" vertical="center" wrapText="1" readingOrder="2"/>
      <protection hidden="1"/>
    </xf>
    <xf numFmtId="0" fontId="29" fillId="2" borderId="0" xfId="0" applyFont="1" applyFill="1" applyAlignment="1" applyProtection="1">
      <alignment vertical="center"/>
      <protection hidden="1"/>
    </xf>
    <xf numFmtId="0" fontId="32" fillId="4" borderId="7" xfId="2" applyFont="1" applyFill="1" applyBorder="1" applyAlignment="1" applyProtection="1">
      <alignment horizontal="right" vertical="center" readingOrder="2"/>
      <protection hidden="1"/>
    </xf>
    <xf numFmtId="0" fontId="32" fillId="4" borderId="7" xfId="2" applyFont="1" applyFill="1" applyBorder="1" applyAlignment="1" applyProtection="1">
      <alignment horizontal="center" vertical="center" readingOrder="2"/>
      <protection hidden="1"/>
    </xf>
    <xf numFmtId="0" fontId="29" fillId="0" borderId="0" xfId="0" applyFont="1" applyAlignment="1" applyProtection="1">
      <alignment horizontal="center" vertical="center"/>
      <protection hidden="1"/>
    </xf>
    <xf numFmtId="0" fontId="0" fillId="8" borderId="0" xfId="0" applyFill="1" applyAlignment="1" applyProtection="1">
      <alignment vertical="center"/>
      <protection hidden="1"/>
    </xf>
    <xf numFmtId="0" fontId="35" fillId="8" borderId="0" xfId="0" applyFont="1" applyFill="1" applyBorder="1" applyAlignment="1" applyProtection="1">
      <alignment vertical="center"/>
      <protection hidden="1"/>
    </xf>
    <xf numFmtId="0" fontId="33" fillId="0" borderId="0" xfId="0" applyFont="1" applyAlignment="1" applyProtection="1">
      <alignment vertical="center"/>
      <protection hidden="1"/>
    </xf>
    <xf numFmtId="0" fontId="36" fillId="0" borderId="0" xfId="0" applyFont="1" applyAlignment="1" applyProtection="1">
      <alignment vertical="center"/>
      <protection hidden="1"/>
    </xf>
    <xf numFmtId="1" fontId="33" fillId="3" borderId="7" xfId="1" applyNumberFormat="1" applyFont="1" applyFill="1" applyBorder="1" applyAlignment="1" applyProtection="1">
      <alignment horizontal="center"/>
      <protection locked="0"/>
    </xf>
    <xf numFmtId="9" fontId="37" fillId="9" borderId="9" xfId="1" applyFont="1" applyFill="1" applyBorder="1" applyAlignment="1" applyProtection="1">
      <alignment horizontal="center" vertical="center"/>
      <protection hidden="1"/>
    </xf>
    <xf numFmtId="0" fontId="24" fillId="2" borderId="0" xfId="0" applyFont="1" applyFill="1" applyBorder="1" applyAlignment="1" applyProtection="1">
      <alignment vertical="center" readingOrder="2"/>
      <protection hidden="1"/>
    </xf>
    <xf numFmtId="0" fontId="6" fillId="2" borderId="0" xfId="2" applyFont="1" applyFill="1" applyAlignment="1" applyProtection="1">
      <alignment horizontal="center" vertical="center"/>
      <protection hidden="1"/>
    </xf>
    <xf numFmtId="0" fontId="24" fillId="2" borderId="0" xfId="0" applyFont="1" applyFill="1" applyBorder="1" applyAlignment="1" applyProtection="1">
      <alignment horizontal="center" vertical="center" readingOrder="2"/>
      <protection hidden="1"/>
    </xf>
    <xf numFmtId="0" fontId="38" fillId="2" borderId="0" xfId="0" applyFont="1" applyFill="1" applyBorder="1" applyProtection="1">
      <protection hidden="1"/>
    </xf>
    <xf numFmtId="0" fontId="39" fillId="0" borderId="0" xfId="0" applyFont="1" applyAlignment="1" applyProtection="1">
      <alignment vertical="center"/>
      <protection hidden="1"/>
    </xf>
    <xf numFmtId="0" fontId="40" fillId="0" borderId="0" xfId="0" applyFont="1" applyProtection="1">
      <protection hidden="1"/>
    </xf>
    <xf numFmtId="0" fontId="41" fillId="0" borderId="0" xfId="2" applyFont="1" applyAlignment="1" applyProtection="1">
      <alignment vertical="center"/>
      <protection hidden="1"/>
    </xf>
    <xf numFmtId="0" fontId="42" fillId="2" borderId="0" xfId="0" applyFont="1" applyFill="1" applyProtection="1">
      <protection hidden="1"/>
    </xf>
    <xf numFmtId="0" fontId="43" fillId="0" borderId="10" xfId="0" applyFont="1" applyBorder="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45" fillId="0" borderId="5" xfId="0" applyFont="1" applyBorder="1" applyAlignment="1" applyProtection="1">
      <alignment vertical="center"/>
      <protection hidden="1"/>
    </xf>
    <xf numFmtId="0" fontId="46" fillId="0" borderId="0" xfId="0" applyFont="1" applyProtection="1">
      <protection hidden="1"/>
    </xf>
    <xf numFmtId="0" fontId="47" fillId="0" borderId="0" xfId="0" applyFont="1" applyProtection="1">
      <protection hidden="1"/>
    </xf>
    <xf numFmtId="0" fontId="48" fillId="8" borderId="11" xfId="0" applyFont="1" applyFill="1" applyBorder="1" applyAlignment="1" applyProtection="1">
      <alignment horizontal="center" vertical="center"/>
      <protection hidden="1"/>
    </xf>
    <xf numFmtId="0" fontId="48" fillId="8" borderId="12" xfId="0" applyFont="1" applyFill="1" applyBorder="1" applyAlignment="1" applyProtection="1">
      <alignment horizontal="center" vertical="center"/>
      <protection hidden="1"/>
    </xf>
    <xf numFmtId="0" fontId="48" fillId="8" borderId="13" xfId="0" applyFont="1" applyFill="1" applyBorder="1" applyAlignment="1" applyProtection="1">
      <alignment horizontal="center" vertical="center" wrapText="1"/>
      <protection hidden="1"/>
    </xf>
    <xf numFmtId="0" fontId="48" fillId="8" borderId="14" xfId="0" applyFont="1" applyFill="1" applyBorder="1" applyAlignment="1" applyProtection="1">
      <alignment horizontal="center" vertical="center" wrapText="1"/>
      <protection hidden="1"/>
    </xf>
    <xf numFmtId="0" fontId="44" fillId="10" borderId="15" xfId="0" applyFont="1" applyFill="1" applyBorder="1" applyAlignment="1" applyProtection="1">
      <alignment horizontal="center"/>
      <protection hidden="1"/>
    </xf>
    <xf numFmtId="0" fontId="46" fillId="11" borderId="16" xfId="0" applyFont="1" applyFill="1" applyBorder="1" applyAlignment="1" applyProtection="1">
      <alignment horizontal="center"/>
      <protection hidden="1"/>
    </xf>
    <xf numFmtId="0" fontId="46" fillId="11" borderId="15" xfId="0" applyFont="1" applyFill="1" applyBorder="1" applyAlignment="1" applyProtection="1">
      <alignment horizontal="center"/>
      <protection hidden="1"/>
    </xf>
    <xf numFmtId="0" fontId="44" fillId="12" borderId="17" xfId="0" applyFont="1" applyFill="1" applyBorder="1" applyAlignment="1" applyProtection="1">
      <alignment horizontal="center"/>
      <protection hidden="1"/>
    </xf>
    <xf numFmtId="0" fontId="44" fillId="11" borderId="18" xfId="0" applyFont="1" applyFill="1" applyBorder="1" applyAlignment="1" applyProtection="1">
      <alignment horizontal="right"/>
      <protection hidden="1"/>
    </xf>
    <xf numFmtId="0" fontId="46" fillId="11" borderId="19" xfId="0" applyFont="1" applyFill="1" applyBorder="1" applyAlignment="1" applyProtection="1">
      <alignment horizontal="center"/>
      <protection hidden="1"/>
    </xf>
    <xf numFmtId="0" fontId="44" fillId="11" borderId="19" xfId="0" applyFont="1" applyFill="1" applyBorder="1" applyAlignment="1" applyProtection="1">
      <alignment horizontal="right"/>
      <protection hidden="1"/>
    </xf>
    <xf numFmtId="0" fontId="46" fillId="11" borderId="20" xfId="0" applyFont="1" applyFill="1" applyBorder="1" applyAlignment="1" applyProtection="1">
      <alignment horizontal="center"/>
      <protection hidden="1"/>
    </xf>
    <xf numFmtId="0" fontId="44" fillId="10" borderId="19" xfId="0" applyFont="1" applyFill="1" applyBorder="1" applyAlignment="1" applyProtection="1">
      <alignment horizontal="center"/>
      <protection hidden="1"/>
    </xf>
    <xf numFmtId="0" fontId="44" fillId="12" borderId="21" xfId="0" applyFont="1" applyFill="1" applyBorder="1" applyAlignment="1" applyProtection="1">
      <alignment horizontal="center"/>
      <protection hidden="1"/>
    </xf>
    <xf numFmtId="0" fontId="44" fillId="11" borderId="19" xfId="0" applyFont="1" applyFill="1" applyBorder="1" applyAlignment="1" applyProtection="1">
      <alignment horizontal="right" wrapText="1"/>
      <protection hidden="1"/>
    </xf>
    <xf numFmtId="0" fontId="44" fillId="11" borderId="19" xfId="0" applyFont="1" applyFill="1" applyBorder="1" applyAlignment="1" applyProtection="1">
      <alignment horizontal="center"/>
      <protection hidden="1"/>
    </xf>
    <xf numFmtId="0" fontId="44" fillId="11" borderId="22" xfId="0" applyFont="1" applyFill="1" applyBorder="1" applyAlignment="1" applyProtection="1">
      <alignment horizontal="right"/>
      <protection hidden="1"/>
    </xf>
    <xf numFmtId="0" fontId="46" fillId="11" borderId="23" xfId="0" applyFont="1" applyFill="1" applyBorder="1" applyAlignment="1" applyProtection="1">
      <alignment horizontal="center"/>
      <protection hidden="1"/>
    </xf>
    <xf numFmtId="0" fontId="44" fillId="11" borderId="23" xfId="0" applyFont="1" applyFill="1" applyBorder="1" applyAlignment="1" applyProtection="1">
      <alignment horizontal="center"/>
      <protection hidden="1"/>
    </xf>
    <xf numFmtId="0" fontId="46" fillId="11" borderId="24" xfId="0" applyFont="1" applyFill="1" applyBorder="1" applyAlignment="1" applyProtection="1">
      <alignment horizontal="center"/>
      <protection hidden="1"/>
    </xf>
    <xf numFmtId="0" fontId="44" fillId="12" borderId="25" xfId="0" applyFont="1" applyFill="1" applyBorder="1" applyAlignment="1" applyProtection="1">
      <alignment horizontal="center"/>
      <protection hidden="1"/>
    </xf>
    <xf numFmtId="0" fontId="44" fillId="11" borderId="26" xfId="0" applyFont="1" applyFill="1" applyBorder="1" applyAlignment="1" applyProtection="1">
      <alignment horizontal="center"/>
      <protection hidden="1"/>
    </xf>
    <xf numFmtId="0" fontId="44" fillId="12" borderId="26" xfId="0" applyFont="1" applyFill="1" applyBorder="1" applyAlignment="1" applyProtection="1">
      <alignment horizontal="center"/>
      <protection hidden="1"/>
    </xf>
    <xf numFmtId="0" fontId="44" fillId="11" borderId="27" xfId="0" applyFont="1" applyFill="1" applyBorder="1" applyAlignment="1" applyProtection="1">
      <alignment horizontal="center"/>
      <protection hidden="1"/>
    </xf>
    <xf numFmtId="0" fontId="49" fillId="8" borderId="28" xfId="0" applyFont="1" applyFill="1" applyBorder="1" applyAlignment="1" applyProtection="1">
      <alignment horizontal="right" readingOrder="2"/>
      <protection hidden="1"/>
    </xf>
    <xf numFmtId="0" fontId="49" fillId="8" borderId="29" xfId="0" applyFont="1" applyFill="1" applyBorder="1" applyAlignment="1" applyProtection="1">
      <alignment horizontal="right" readingOrder="2"/>
      <protection hidden="1"/>
    </xf>
    <xf numFmtId="0" fontId="49" fillId="8" borderId="14" xfId="0" applyFont="1" applyFill="1" applyBorder="1" applyAlignment="1" applyProtection="1">
      <alignment horizontal="right" readingOrder="2"/>
      <protection hidden="1"/>
    </xf>
    <xf numFmtId="0" fontId="44" fillId="11" borderId="14"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4" fillId="4" borderId="30" xfId="0" applyFont="1" applyFill="1" applyBorder="1" applyAlignment="1" applyProtection="1">
      <alignment horizontal="right"/>
      <protection hidden="1"/>
    </xf>
    <xf numFmtId="0" fontId="44" fillId="4" borderId="31" xfId="0" applyFont="1" applyFill="1" applyBorder="1" applyAlignment="1" applyProtection="1">
      <alignment horizontal="right"/>
      <protection hidden="1"/>
    </xf>
    <xf numFmtId="0" fontId="44" fillId="4" borderId="32" xfId="0" applyFont="1" applyFill="1" applyBorder="1" applyAlignment="1" applyProtection="1">
      <alignment horizontal="right"/>
      <protection hidden="1"/>
    </xf>
    <xf numFmtId="0" fontId="44" fillId="2" borderId="1" xfId="0" applyFont="1" applyFill="1" applyBorder="1" applyAlignment="1" applyProtection="1">
      <alignment horizontal="center"/>
      <protection hidden="1"/>
    </xf>
    <xf numFmtId="0" fontId="44" fillId="10" borderId="23" xfId="0" applyFont="1" applyFill="1" applyBorder="1" applyAlignment="1" applyProtection="1">
      <alignment horizontal="center"/>
      <protection hidden="1"/>
    </xf>
    <xf numFmtId="0" fontId="44" fillId="12" borderId="33" xfId="0" applyFont="1" applyFill="1" applyBorder="1" applyAlignment="1" applyProtection="1">
      <alignment horizontal="center"/>
      <protection hidden="1"/>
    </xf>
    <xf numFmtId="0" fontId="44" fillId="12" borderId="11" xfId="0" applyFont="1" applyFill="1" applyBorder="1" applyAlignment="1" applyProtection="1">
      <alignment horizontal="center" wrapText="1"/>
      <protection hidden="1"/>
    </xf>
    <xf numFmtId="0" fontId="44" fillId="12" borderId="12" xfId="0" applyFont="1" applyFill="1" applyBorder="1" applyAlignment="1" applyProtection="1">
      <alignment horizontal="center"/>
      <protection hidden="1"/>
    </xf>
    <xf numFmtId="0" fontId="44" fillId="12" borderId="14" xfId="0" applyFont="1" applyFill="1" applyBorder="1" applyAlignment="1" applyProtection="1">
      <alignment horizontal="center"/>
      <protection hidden="1"/>
    </xf>
    <xf numFmtId="0" fontId="50" fillId="0" borderId="10" xfId="0" applyFont="1" applyBorder="1" applyAlignment="1" applyProtection="1">
      <alignment vertical="center"/>
      <protection hidden="1"/>
    </xf>
    <xf numFmtId="0" fontId="51" fillId="4" borderId="34" xfId="2" applyFont="1" applyFill="1" applyBorder="1" applyAlignment="1" applyProtection="1">
      <alignment horizontal="center"/>
      <protection hidden="1"/>
    </xf>
    <xf numFmtId="0" fontId="51" fillId="4" borderId="35" xfId="2" applyFont="1" applyFill="1" applyBorder="1" applyAlignment="1" applyProtection="1">
      <alignment horizontal="center" vertical="center"/>
      <protection hidden="1"/>
    </xf>
    <xf numFmtId="0" fontId="51" fillId="4" borderId="35" xfId="2" applyFont="1" applyFill="1" applyBorder="1" applyAlignment="1" applyProtection="1">
      <alignment horizontal="center"/>
      <protection hidden="1"/>
    </xf>
    <xf numFmtId="0" fontId="51" fillId="4" borderId="36" xfId="2" applyFont="1" applyFill="1" applyBorder="1" applyAlignment="1" applyProtection="1">
      <alignment horizontal="center" wrapText="1"/>
      <protection hidden="1"/>
    </xf>
    <xf numFmtId="0" fontId="51" fillId="4" borderId="37" xfId="2" applyFont="1" applyFill="1" applyBorder="1" applyAlignment="1" applyProtection="1">
      <alignment horizontal="center"/>
      <protection hidden="1"/>
    </xf>
    <xf numFmtId="0" fontId="51" fillId="4" borderId="0" xfId="2" applyFont="1" applyFill="1" applyAlignment="1" applyProtection="1">
      <alignment horizontal="center"/>
      <protection hidden="1"/>
    </xf>
    <xf numFmtId="0" fontId="51" fillId="4" borderId="38" xfId="2" applyFont="1" applyFill="1" applyBorder="1" applyAlignment="1" applyProtection="1">
      <alignment horizontal="center" wrapText="1"/>
      <protection hidden="1"/>
    </xf>
    <xf numFmtId="0" fontId="51" fillId="4" borderId="39" xfId="2" applyFont="1" applyFill="1" applyBorder="1" applyAlignment="1" applyProtection="1">
      <alignment horizontal="center"/>
      <protection hidden="1"/>
    </xf>
    <xf numFmtId="0" fontId="7" fillId="13" borderId="40" xfId="2" applyFont="1" applyFill="1" applyBorder="1" applyProtection="1">
      <protection hidden="1"/>
    </xf>
    <xf numFmtId="0" fontId="52" fillId="13" borderId="41" xfId="2" applyFont="1" applyFill="1" applyBorder="1" applyProtection="1">
      <protection hidden="1"/>
    </xf>
    <xf numFmtId="0" fontId="52" fillId="13" borderId="42" xfId="2" applyFont="1" applyFill="1" applyBorder="1" applyProtection="1">
      <protection hidden="1"/>
    </xf>
    <xf numFmtId="0" fontId="51" fillId="13" borderId="43" xfId="2" applyFont="1" applyFill="1" applyBorder="1" applyAlignment="1" applyProtection="1">
      <alignment horizontal="right"/>
      <protection hidden="1"/>
    </xf>
    <xf numFmtId="0" fontId="51" fillId="13" borderId="44" xfId="2" applyFont="1" applyFill="1" applyBorder="1" applyAlignment="1" applyProtection="1">
      <alignment horizontal="right"/>
      <protection hidden="1"/>
    </xf>
    <xf numFmtId="0" fontId="51" fillId="13" borderId="45" xfId="2" applyFont="1" applyFill="1" applyBorder="1" applyAlignment="1" applyProtection="1">
      <alignment horizontal="right"/>
      <protection hidden="1"/>
    </xf>
    <xf numFmtId="0" fontId="52" fillId="13" borderId="43" xfId="2" applyFont="1" applyFill="1" applyBorder="1" applyProtection="1">
      <protection hidden="1"/>
    </xf>
    <xf numFmtId="4" fontId="52" fillId="13" borderId="44" xfId="3" applyNumberFormat="1" applyFont="1" applyFill="1" applyBorder="1" applyAlignment="1" applyProtection="1">
      <alignment horizontal="center"/>
      <protection hidden="1"/>
    </xf>
    <xf numFmtId="4" fontId="52" fillId="13" borderId="44" xfId="3" applyNumberFormat="1" applyFont="1" applyFill="1" applyBorder="1" applyAlignment="1" applyProtection="1">
      <protection hidden="1"/>
    </xf>
    <xf numFmtId="9" fontId="53" fillId="13" borderId="45" xfId="4" applyFont="1" applyFill="1" applyBorder="1" applyAlignment="1" applyProtection="1">
      <alignment horizontal="center"/>
      <protection hidden="1"/>
    </xf>
    <xf numFmtId="0" fontId="51" fillId="13" borderId="43" xfId="2" applyFont="1" applyFill="1" applyBorder="1" applyProtection="1">
      <protection hidden="1"/>
    </xf>
    <xf numFmtId="167" fontId="53" fillId="13" borderId="45" xfId="4" applyNumberFormat="1" applyFont="1" applyFill="1" applyBorder="1" applyAlignment="1" applyProtection="1">
      <alignment horizontal="center"/>
      <protection hidden="1"/>
    </xf>
    <xf numFmtId="0" fontId="51" fillId="13" borderId="46" xfId="2" applyFont="1" applyFill="1" applyBorder="1" applyProtection="1">
      <protection hidden="1"/>
    </xf>
    <xf numFmtId="4" fontId="52" fillId="13" borderId="47" xfId="3" applyNumberFormat="1" applyFont="1" applyFill="1" applyBorder="1" applyAlignment="1" applyProtection="1">
      <alignment horizontal="center"/>
      <protection hidden="1"/>
    </xf>
    <xf numFmtId="4" fontId="52" fillId="13" borderId="47" xfId="3" applyNumberFormat="1" applyFont="1" applyFill="1" applyBorder="1" applyAlignment="1" applyProtection="1">
      <protection hidden="1"/>
    </xf>
    <xf numFmtId="0" fontId="52" fillId="0" borderId="48" xfId="2" applyFont="1" applyBorder="1" applyProtection="1">
      <protection hidden="1"/>
    </xf>
    <xf numFmtId="0" fontId="52" fillId="0" borderId="0" xfId="2" applyFont="1" applyProtection="1">
      <protection hidden="1"/>
    </xf>
    <xf numFmtId="0" fontId="7" fillId="0" borderId="34" xfId="2" applyFont="1" applyBorder="1" applyProtection="1">
      <protection hidden="1"/>
    </xf>
    <xf numFmtId="4" fontId="7" fillId="0" borderId="36" xfId="2" applyNumberFormat="1" applyFont="1" applyBorder="1" applyAlignment="1" applyProtection="1">
      <alignment horizontal="center"/>
      <protection hidden="1"/>
    </xf>
    <xf numFmtId="4" fontId="7" fillId="0" borderId="0" xfId="2" applyNumberFormat="1" applyFont="1" applyAlignment="1" applyProtection="1">
      <alignment horizontal="center"/>
      <protection hidden="1"/>
    </xf>
    <xf numFmtId="0" fontId="7" fillId="0" borderId="49" xfId="2" applyFont="1" applyBorder="1" applyProtection="1">
      <protection hidden="1"/>
    </xf>
    <xf numFmtId="4" fontId="7" fillId="0" borderId="39" xfId="2" applyNumberFormat="1" applyFont="1" applyBorder="1" applyAlignment="1" applyProtection="1">
      <alignment horizontal="center"/>
      <protection hidden="1"/>
    </xf>
    <xf numFmtId="0" fontId="52" fillId="0" borderId="0" xfId="0" applyFont="1" applyProtection="1">
      <protection hidden="1"/>
    </xf>
  </cellXfs>
  <cellStyles count="5">
    <cellStyle name="Comma 2" xfId="3"/>
    <cellStyle name="Normal" xfId="0" builtinId="0"/>
    <cellStyle name="Normal 2" xfId="2"/>
    <cellStyle name="Percent" xfId="1" builtinId="5"/>
    <cellStyle name="Percent 2" xfId="4"/>
  </cellStyles>
  <dxfs count="85">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protection locked="1" hidden="1"/>
    </dxf>
    <dxf>
      <border outline="0">
        <bottom style="medium">
          <color rgb="FF000000"/>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scheme val="none"/>
      </font>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protection locked="1" hidden="1"/>
    </dxf>
    <dxf>
      <protection locked="1" hidden="1"/>
    </dxf>
    <dxf>
      <font>
        <strike val="0"/>
        <outline val="0"/>
        <shadow val="0"/>
        <u val="none"/>
        <vertAlign val="baseline"/>
        <name val="Calibri"/>
        <scheme val="none"/>
      </font>
      <fill>
        <patternFill patternType="solid">
          <fgColor rgb="FF8DB3E2"/>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sz val="18"/>
        <color theme="1"/>
        <name val="Calibri"/>
        <scheme val="none"/>
      </font>
      <fill>
        <patternFill patternType="solid">
          <fgColor rgb="FF8DB3E2"/>
          <bgColor theme="4" tint="0.59999389629810485"/>
        </patternFill>
      </fill>
      <alignment horizontal="center" vertical="center" textRotation="0" indent="0" justifyLastLine="0" shrinkToFit="0" readingOrder="0"/>
      <protection locked="1" hidden="1"/>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numFmt numFmtId="13" formatCode="0%"/>
      <alignment horizontal="center" textRotation="0" indent="0" justifyLastLine="0" shrinkToFit="0" readingOrder="0"/>
      <protection locked="1" hidden="1"/>
    </dxf>
    <dxf>
      <font>
        <b/>
        <sz val="12"/>
        <color indexed="8"/>
        <name val="Calibri"/>
        <scheme val="none"/>
      </font>
      <fill>
        <patternFill patternType="solid">
          <fgColor indexed="64"/>
          <bgColor theme="4" tint="0.5999938962981048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vertical/>
        <horizontal/>
      </border>
      <protection locked="1" hidden="1"/>
    </dxf>
    <dxf>
      <protection locked="1" hidden="1"/>
    </dxf>
    <dxf>
      <alignment horizontal="center" textRotation="0" indent="0" justifyLastLine="0" shrinkToFit="0" readingOrder="0"/>
      <protection locked="1" hidden="1"/>
    </dxf>
    <dxf>
      <fill>
        <patternFill patternType="solid">
          <fgColor rgb="FF8DB3E2"/>
          <bgColor theme="4" tint="0.59999389629810485"/>
        </patternFill>
      </fill>
      <alignment vertical="center" textRotation="0" wrapText="0" indent="0" justifyLastLine="0" shrinkToFit="0"/>
      <protection locked="1" hidden="1"/>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strike val="0"/>
        <outline val="0"/>
        <shadow val="0"/>
        <u val="none"/>
        <vertAlign val="baseline"/>
        <color auto="1"/>
        <name val="Calibri"/>
        <scheme val="none"/>
      </font>
      <protection locked="0" hidden="0"/>
    </dxf>
    <dxf>
      <font>
        <strike val="0"/>
        <outline val="0"/>
        <shadow val="0"/>
        <u val="none"/>
        <vertAlign val="baseline"/>
        <color auto="1"/>
        <name val="Calibri"/>
        <scheme val="none"/>
      </font>
      <protection locked="1" hidden="1"/>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color auto="1"/>
        <name val="Calibri"/>
        <scheme val="none"/>
      </font>
      <protection locked="1" hidden="0"/>
    </dxf>
    <dxf>
      <font>
        <strike val="0"/>
        <outline val="0"/>
        <shadow val="0"/>
        <u val="none"/>
        <vertAlign val="baseline"/>
        <sz val="14"/>
        <color auto="1"/>
        <name val="Calibri"/>
        <scheme val="none"/>
      </font>
      <alignment horizontal="center" vertical="top" textRotation="0" wrapText="1" indent="0" justifyLastLine="0" shrinkToFit="0" readingOrder="2"/>
      <protection locked="1" hidden="0"/>
    </dxf>
  </dxfs>
  <tableStyles count="3" defaultTableStyle="TableStyleMedium2" defaultPivotStyle="PivotStyleLight16">
    <tableStyle name="נהיגה חסכונית-style" pivot="0" count="3">
      <tableStyleElement type="headerRow" dxfId="31"/>
      <tableStyleElement type="firstRowStripe" dxfId="30"/>
      <tableStyleElement type="secondRowStripe" dxfId="29"/>
    </tableStyle>
    <tableStyle name="סיכום דיווח פרטני-style" pivot="0" count="3">
      <tableStyleElement type="headerRow" dxfId="23"/>
      <tableStyleElement type="firstRowStripe" dxfId="22"/>
      <tableStyleElement type="secondRowStripe" dxfId="21"/>
    </tableStyle>
    <tableStyle name="סיכום דיווח פרטני-style 2" pivot="0" count="3">
      <tableStyleElement type="headerRow" dxfId="20"/>
      <tableStyleElement type="firstRowStripe"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ortation_car_fleets_and_emissions_2024%20&#1500;&#1492;&#1506;&#1500;&#1488;&#1492;%20&#1500;&#1488;&#1514;&#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נחיות"/>
      <sheetName val="פרטי המדווח"/>
      <sheetName val="דיווח פרטני"/>
      <sheetName val="צריכת דלק של כלי רכב"/>
      <sheetName val="מערכות מיזוג וקירור"/>
      <sheetName val="טעינת חשמל לכלי רכב"/>
      <sheetName val="פניות בנושא עשן"/>
      <sheetName val="נהיגה חסכונית"/>
      <sheetName val="סיכום מצבת ופליטות- אוטומטי"/>
      <sheetName val="פליטות חלקיקים"/>
      <sheetName val="GWP"/>
      <sheetName val="גיליון3"/>
      <sheetName val="מיפוי שמות"/>
      <sheetName val="מקדמי פליטה"/>
    </sheetNames>
    <sheetDataSet>
      <sheetData sheetId="0"/>
      <sheetData sheetId="1">
        <row r="6">
          <cell r="E6" t="str">
            <v>טמפו משקאות בע"מ</v>
          </cell>
        </row>
        <row r="7">
          <cell r="E7">
            <v>513682625</v>
          </cell>
        </row>
      </sheetData>
      <sheetData sheetId="2">
        <row r="1">
          <cell r="C1" t="str">
            <v>טמפו משקאות בע"מ</v>
          </cell>
          <cell r="D1" t="str">
            <v xml:space="preserve"> מספר ח.פ:</v>
          </cell>
          <cell r="E1">
            <v>513682625</v>
          </cell>
        </row>
        <row r="4">
          <cell r="D4" t="str">
            <v xml:space="preserve">*מילוי מתוך רשימת הבחירה המוצעת. הרשימה מוצגת בעת עמידה על התא ולחיצה על הכפתור מצד שמאל של התא. </v>
          </cell>
        </row>
        <row r="5">
          <cell r="C5" t="str">
            <v xml:space="preserve">*סוג רכב </v>
          </cell>
          <cell r="D5" t="str">
            <v xml:space="preserve">*אמצעי הנעה </v>
          </cell>
          <cell r="E5" t="str">
            <v>*שנת ייצור</v>
          </cell>
          <cell r="G5" t="str">
            <v>*תקן יורו</v>
          </cell>
        </row>
        <row r="6">
          <cell r="C6" t="str">
            <v>משאית</v>
          </cell>
          <cell r="D6" t="str">
            <v>סולר</v>
          </cell>
          <cell r="E6">
            <v>2017</v>
          </cell>
          <cell r="G6" t="str">
            <v>Euro VI דיזל</v>
          </cell>
        </row>
        <row r="7">
          <cell r="C7" t="str">
            <v>משאית</v>
          </cell>
          <cell r="D7" t="str">
            <v>סולר</v>
          </cell>
          <cell r="E7">
            <v>2017</v>
          </cell>
          <cell r="G7" t="str">
            <v>Euro VI דיזל</v>
          </cell>
        </row>
        <row r="8">
          <cell r="C8" t="str">
            <v>משאית</v>
          </cell>
          <cell r="D8" t="str">
            <v>סולר</v>
          </cell>
          <cell r="E8">
            <v>2018</v>
          </cell>
          <cell r="G8" t="str">
            <v>Euro VI דיזל</v>
          </cell>
        </row>
        <row r="9">
          <cell r="C9" t="str">
            <v>משאית</v>
          </cell>
          <cell r="D9" t="str">
            <v>סולר</v>
          </cell>
          <cell r="E9">
            <v>2018</v>
          </cell>
          <cell r="G9" t="str">
            <v>Euro VI דיזל</v>
          </cell>
        </row>
        <row r="10">
          <cell r="C10" t="str">
            <v>משאית</v>
          </cell>
          <cell r="D10" t="str">
            <v>סולר</v>
          </cell>
          <cell r="E10">
            <v>2018</v>
          </cell>
          <cell r="G10" t="str">
            <v>Euro VI דיזל</v>
          </cell>
        </row>
        <row r="11">
          <cell r="C11" t="str">
            <v>משאית</v>
          </cell>
          <cell r="D11" t="str">
            <v>סולר</v>
          </cell>
          <cell r="E11">
            <v>2018</v>
          </cell>
          <cell r="G11" t="str">
            <v>Euro VI דיזל</v>
          </cell>
        </row>
        <row r="12">
          <cell r="C12" t="str">
            <v>משאית</v>
          </cell>
          <cell r="D12" t="str">
            <v>סולר</v>
          </cell>
          <cell r="E12">
            <v>2018</v>
          </cell>
          <cell r="G12" t="str">
            <v>Euro VI דיזל</v>
          </cell>
        </row>
        <row r="13">
          <cell r="C13" t="str">
            <v>משאית</v>
          </cell>
          <cell r="D13" t="str">
            <v>סולר</v>
          </cell>
          <cell r="E13">
            <v>2018</v>
          </cell>
          <cell r="G13" t="str">
            <v>Euro VI דיזל</v>
          </cell>
        </row>
        <row r="14">
          <cell r="C14" t="str">
            <v>משאית</v>
          </cell>
          <cell r="D14" t="str">
            <v>סולר</v>
          </cell>
          <cell r="E14">
            <v>2018</v>
          </cell>
          <cell r="G14" t="str">
            <v>Euro VI דיזל</v>
          </cell>
        </row>
        <row r="15">
          <cell r="C15" t="str">
            <v>משאית</v>
          </cell>
          <cell r="D15" t="str">
            <v>ביו-דיזל (תערובת 20%)</v>
          </cell>
          <cell r="E15">
            <v>2018</v>
          </cell>
          <cell r="G15" t="str">
            <v>Euro VI דיזל</v>
          </cell>
        </row>
        <row r="16">
          <cell r="C16" t="str">
            <v>משאית</v>
          </cell>
          <cell r="D16" t="str">
            <v>סולר</v>
          </cell>
          <cell r="E16">
            <v>2018</v>
          </cell>
          <cell r="G16" t="str">
            <v>Euro VI דיזל</v>
          </cell>
        </row>
        <row r="17">
          <cell r="C17" t="str">
            <v>משאית</v>
          </cell>
          <cell r="D17" t="str">
            <v>סולר</v>
          </cell>
          <cell r="E17">
            <v>2018</v>
          </cell>
          <cell r="G17" t="str">
            <v>Euro VI דיזל</v>
          </cell>
        </row>
        <row r="18">
          <cell r="C18" t="str">
            <v>משאית</v>
          </cell>
          <cell r="D18" t="str">
            <v>סולר</v>
          </cell>
          <cell r="E18">
            <v>2018</v>
          </cell>
          <cell r="G18" t="str">
            <v>Euro VI דיזל</v>
          </cell>
        </row>
        <row r="19">
          <cell r="C19" t="str">
            <v>משאית</v>
          </cell>
          <cell r="D19" t="str">
            <v>סולר</v>
          </cell>
          <cell r="E19">
            <v>2018</v>
          </cell>
          <cell r="G19" t="str">
            <v>Euro VI דיזל</v>
          </cell>
        </row>
        <row r="20">
          <cell r="C20" t="str">
            <v>משאית</v>
          </cell>
          <cell r="D20" t="str">
            <v>סולר</v>
          </cell>
          <cell r="E20">
            <v>2018</v>
          </cell>
          <cell r="G20" t="str">
            <v>Euro VI דיזל</v>
          </cell>
        </row>
        <row r="21">
          <cell r="C21" t="str">
            <v>משאית</v>
          </cell>
          <cell r="D21" t="str">
            <v>סולר</v>
          </cell>
          <cell r="E21">
            <v>2018</v>
          </cell>
          <cell r="G21" t="str">
            <v>Euro VI דיזל</v>
          </cell>
        </row>
        <row r="22">
          <cell r="C22" t="str">
            <v>משאית</v>
          </cell>
          <cell r="D22" t="str">
            <v>סולר</v>
          </cell>
          <cell r="E22">
            <v>2018</v>
          </cell>
          <cell r="G22" t="str">
            <v>Euro VI דיזל</v>
          </cell>
        </row>
        <row r="23">
          <cell r="C23" t="str">
            <v>משאית</v>
          </cell>
          <cell r="D23" t="str">
            <v>סולר</v>
          </cell>
          <cell r="E23">
            <v>2018</v>
          </cell>
          <cell r="G23" t="str">
            <v>Euro VI דיזל</v>
          </cell>
        </row>
        <row r="24">
          <cell r="C24" t="str">
            <v>משאית</v>
          </cell>
          <cell r="D24" t="str">
            <v>סולר</v>
          </cell>
          <cell r="E24">
            <v>2018</v>
          </cell>
          <cell r="G24" t="str">
            <v>Euro VI דיזל</v>
          </cell>
        </row>
        <row r="25">
          <cell r="C25" t="str">
            <v>משאית</v>
          </cell>
          <cell r="D25" t="str">
            <v>סולר</v>
          </cell>
          <cell r="E25">
            <v>2018</v>
          </cell>
          <cell r="G25" t="str">
            <v>Euro VI דיזל</v>
          </cell>
        </row>
        <row r="26">
          <cell r="C26" t="str">
            <v>משאית</v>
          </cell>
          <cell r="D26" t="str">
            <v>סולר</v>
          </cell>
          <cell r="E26">
            <v>2020</v>
          </cell>
          <cell r="G26" t="str">
            <v>Euro VI דיזל</v>
          </cell>
        </row>
        <row r="27">
          <cell r="C27" t="str">
            <v>משאית</v>
          </cell>
          <cell r="D27" t="str">
            <v>סולר</v>
          </cell>
          <cell r="E27">
            <v>2020</v>
          </cell>
          <cell r="G27" t="str">
            <v>Euro VI דיזל</v>
          </cell>
        </row>
        <row r="28">
          <cell r="C28" t="str">
            <v>משאית</v>
          </cell>
          <cell r="D28" t="str">
            <v>סולר</v>
          </cell>
          <cell r="E28">
            <v>2019</v>
          </cell>
          <cell r="G28" t="str">
            <v>Euro VI דיזל</v>
          </cell>
        </row>
        <row r="29">
          <cell r="C29" t="str">
            <v>משאית</v>
          </cell>
          <cell r="D29" t="str">
            <v>סולר</v>
          </cell>
          <cell r="E29">
            <v>2019</v>
          </cell>
          <cell r="G29" t="str">
            <v>Euro VI דיזל</v>
          </cell>
        </row>
        <row r="30">
          <cell r="C30" t="str">
            <v>משאית</v>
          </cell>
          <cell r="D30" t="str">
            <v>סולר</v>
          </cell>
          <cell r="E30">
            <v>2021</v>
          </cell>
          <cell r="G30" t="str">
            <v>Euro VI דיזל</v>
          </cell>
        </row>
        <row r="31">
          <cell r="C31" t="str">
            <v>משאית</v>
          </cell>
          <cell r="D31" t="str">
            <v>סולר</v>
          </cell>
          <cell r="E31">
            <v>2021</v>
          </cell>
          <cell r="G31" t="str">
            <v>Euro VI דיזל</v>
          </cell>
        </row>
        <row r="32">
          <cell r="C32" t="str">
            <v>משאית</v>
          </cell>
          <cell r="D32" t="str">
            <v>סולר</v>
          </cell>
          <cell r="E32">
            <v>2021</v>
          </cell>
          <cell r="G32" t="str">
            <v>Euro VI דיזל</v>
          </cell>
        </row>
        <row r="33">
          <cell r="C33" t="str">
            <v>משאית</v>
          </cell>
          <cell r="D33" t="str">
            <v>סולר</v>
          </cell>
          <cell r="E33">
            <v>2021</v>
          </cell>
          <cell r="G33" t="str">
            <v>Euro VI דיזל</v>
          </cell>
        </row>
        <row r="34">
          <cell r="C34" t="str">
            <v>משאית</v>
          </cell>
          <cell r="D34" t="str">
            <v>סולר</v>
          </cell>
          <cell r="E34">
            <v>2021</v>
          </cell>
          <cell r="G34" t="str">
            <v>Euro VI דיזל</v>
          </cell>
        </row>
        <row r="35">
          <cell r="C35" t="str">
            <v>משאית</v>
          </cell>
          <cell r="D35" t="str">
            <v>סולר</v>
          </cell>
          <cell r="E35">
            <v>2020</v>
          </cell>
          <cell r="G35" t="str">
            <v>Euro VI דיזל</v>
          </cell>
          <cell r="I35" t="str">
            <v>יריעות סולריות</v>
          </cell>
        </row>
        <row r="36">
          <cell r="C36" t="str">
            <v>משאית</v>
          </cell>
          <cell r="D36" t="str">
            <v>סולר</v>
          </cell>
          <cell r="E36">
            <v>2020</v>
          </cell>
          <cell r="G36" t="str">
            <v>Euro VI דיזל</v>
          </cell>
          <cell r="I36" t="str">
            <v>יריעות סולריות</v>
          </cell>
        </row>
        <row r="37">
          <cell r="C37" t="str">
            <v>משאית</v>
          </cell>
          <cell r="D37" t="str">
            <v>סולר</v>
          </cell>
          <cell r="E37">
            <v>2020</v>
          </cell>
          <cell r="G37" t="str">
            <v>Euro VI דיזל</v>
          </cell>
        </row>
        <row r="38">
          <cell r="C38" t="str">
            <v>משאית</v>
          </cell>
          <cell r="D38" t="str">
            <v>סולר</v>
          </cell>
          <cell r="E38">
            <v>2021</v>
          </cell>
          <cell r="G38" t="str">
            <v>Euro VI דיזל</v>
          </cell>
        </row>
        <row r="39">
          <cell r="C39" t="str">
            <v>משאית</v>
          </cell>
          <cell r="D39" t="str">
            <v>סולר</v>
          </cell>
          <cell r="E39">
            <v>2020</v>
          </cell>
          <cell r="G39" t="str">
            <v>Euro VI דיזל</v>
          </cell>
        </row>
        <row r="40">
          <cell r="C40" t="str">
            <v>משאית</v>
          </cell>
          <cell r="D40" t="str">
            <v>סולר</v>
          </cell>
          <cell r="E40">
            <v>2020</v>
          </cell>
          <cell r="G40" t="str">
            <v>Euro VI דיזל</v>
          </cell>
        </row>
        <row r="41">
          <cell r="C41" t="str">
            <v>משאית</v>
          </cell>
          <cell r="D41" t="str">
            <v>סולר</v>
          </cell>
          <cell r="E41">
            <v>2020</v>
          </cell>
          <cell r="G41" t="str">
            <v>Euro VI דיזל</v>
          </cell>
        </row>
        <row r="42">
          <cell r="C42" t="str">
            <v>משאית</v>
          </cell>
          <cell r="D42" t="str">
            <v>סולר</v>
          </cell>
          <cell r="E42">
            <v>2020</v>
          </cell>
          <cell r="G42" t="str">
            <v>Euro VI דיזל</v>
          </cell>
        </row>
        <row r="43">
          <cell r="C43" t="str">
            <v>משאית</v>
          </cell>
          <cell r="D43" t="str">
            <v>ביו-דיזל (תערובת 20%)</v>
          </cell>
          <cell r="E43">
            <v>2020</v>
          </cell>
          <cell r="G43" t="str">
            <v>Euro VI דיזל</v>
          </cell>
          <cell r="I43" t="str">
            <v>יריעות סולריות</v>
          </cell>
        </row>
        <row r="44">
          <cell r="C44" t="str">
            <v>משאית</v>
          </cell>
          <cell r="D44" t="str">
            <v>סולר</v>
          </cell>
          <cell r="E44">
            <v>2012</v>
          </cell>
          <cell r="G44" t="str">
            <v>Euro V</v>
          </cell>
        </row>
        <row r="46">
          <cell r="C46" t="str">
            <v>משאית</v>
          </cell>
          <cell r="D46" t="str">
            <v>סולר</v>
          </cell>
          <cell r="E46">
            <v>2012</v>
          </cell>
          <cell r="G46" t="str">
            <v>Euro V</v>
          </cell>
        </row>
        <row r="47">
          <cell r="C47" t="str">
            <v>משאית</v>
          </cell>
          <cell r="D47" t="str">
            <v>סולר</v>
          </cell>
          <cell r="E47">
            <v>2021</v>
          </cell>
          <cell r="G47" t="str">
            <v>Euro VI דיזל</v>
          </cell>
        </row>
        <row r="48">
          <cell r="C48" t="str">
            <v>משאית</v>
          </cell>
          <cell r="D48" t="str">
            <v>סולר</v>
          </cell>
          <cell r="E48">
            <v>2021</v>
          </cell>
          <cell r="G48" t="str">
            <v>Euro VI דיזל</v>
          </cell>
        </row>
        <row r="49">
          <cell r="C49" t="str">
            <v>משאית</v>
          </cell>
          <cell r="D49" t="str">
            <v>סולר</v>
          </cell>
          <cell r="E49">
            <v>2021</v>
          </cell>
          <cell r="G49" t="str">
            <v>Euro VI דיזל</v>
          </cell>
        </row>
        <row r="50">
          <cell r="C50" t="str">
            <v>משאית</v>
          </cell>
          <cell r="D50" t="str">
            <v>סולר</v>
          </cell>
          <cell r="E50">
            <v>2018</v>
          </cell>
          <cell r="G50" t="str">
            <v>Euro VI דיזל</v>
          </cell>
        </row>
        <row r="52">
          <cell r="C52" t="str">
            <v>משאית</v>
          </cell>
          <cell r="D52" t="str">
            <v>סולר</v>
          </cell>
          <cell r="E52">
            <v>2018</v>
          </cell>
          <cell r="G52" t="str">
            <v>Euro VI דיזל</v>
          </cell>
        </row>
        <row r="53">
          <cell r="C53" t="str">
            <v>משאית</v>
          </cell>
          <cell r="D53" t="str">
            <v>סולר</v>
          </cell>
          <cell r="E53">
            <v>2018</v>
          </cell>
          <cell r="G53" t="str">
            <v>Euro VI דיזל</v>
          </cell>
        </row>
        <row r="54">
          <cell r="C54" t="str">
            <v>משאית</v>
          </cell>
          <cell r="D54" t="str">
            <v>סולר</v>
          </cell>
          <cell r="E54">
            <v>2019</v>
          </cell>
          <cell r="G54" t="str">
            <v>Euro VI דיזל</v>
          </cell>
        </row>
        <row r="55">
          <cell r="C55" t="str">
            <v>משאית</v>
          </cell>
          <cell r="D55" t="str">
            <v>סולר</v>
          </cell>
          <cell r="E55">
            <v>2019</v>
          </cell>
          <cell r="G55" t="str">
            <v>Euro VI דיזל</v>
          </cell>
        </row>
        <row r="56">
          <cell r="C56" t="str">
            <v>משאית</v>
          </cell>
          <cell r="D56" t="str">
            <v>סולר</v>
          </cell>
          <cell r="E56">
            <v>2019</v>
          </cell>
          <cell r="G56" t="str">
            <v>Euro VI דיזל</v>
          </cell>
        </row>
        <row r="57">
          <cell r="C57" t="str">
            <v>משאית</v>
          </cell>
          <cell r="D57" t="str">
            <v>סולר</v>
          </cell>
          <cell r="E57">
            <v>2019</v>
          </cell>
          <cell r="G57" t="str">
            <v>Euro VI דיזל</v>
          </cell>
          <cell r="I57" t="str">
            <v>יריעות סולריות</v>
          </cell>
        </row>
        <row r="58">
          <cell r="C58" t="str">
            <v>משאית</v>
          </cell>
          <cell r="D58" t="str">
            <v>סולר</v>
          </cell>
          <cell r="E58">
            <v>2019</v>
          </cell>
          <cell r="G58" t="str">
            <v>Euro VI דיזל</v>
          </cell>
        </row>
        <row r="59">
          <cell r="C59" t="str">
            <v>משאית</v>
          </cell>
          <cell r="D59" t="str">
            <v>סולר</v>
          </cell>
          <cell r="E59">
            <v>2019</v>
          </cell>
          <cell r="G59" t="str">
            <v>Euro VI דיזל</v>
          </cell>
        </row>
        <row r="60">
          <cell r="C60" t="str">
            <v>משאית</v>
          </cell>
          <cell r="D60" t="str">
            <v>סולר</v>
          </cell>
          <cell r="E60">
            <v>2018</v>
          </cell>
          <cell r="G60" t="str">
            <v>Euro VI דיזל</v>
          </cell>
        </row>
        <row r="61">
          <cell r="C61" t="str">
            <v>משאית</v>
          </cell>
          <cell r="D61" t="str">
            <v>סולר</v>
          </cell>
          <cell r="E61">
            <v>2018</v>
          </cell>
          <cell r="G61" t="str">
            <v>Euro VI דיזל</v>
          </cell>
        </row>
        <row r="62">
          <cell r="C62" t="str">
            <v>משאית</v>
          </cell>
          <cell r="D62" t="str">
            <v>ביו-דיזל (תערובת 20%)</v>
          </cell>
          <cell r="E62">
            <v>2019</v>
          </cell>
          <cell r="G62" t="str">
            <v>Euro VI דיזל</v>
          </cell>
          <cell r="I62" t="str">
            <v>יריעות סולריות</v>
          </cell>
        </row>
        <row r="63">
          <cell r="C63" t="str">
            <v>משאית</v>
          </cell>
          <cell r="D63" t="str">
            <v>ביו-דיזל (תערובת 20%)</v>
          </cell>
          <cell r="E63">
            <v>2019</v>
          </cell>
          <cell r="G63" t="str">
            <v>Euro VI דיזל</v>
          </cell>
          <cell r="I63" t="str">
            <v>יריעות סולריות</v>
          </cell>
        </row>
        <row r="71">
          <cell r="C71" t="str">
            <v>משאית</v>
          </cell>
          <cell r="D71" t="str">
            <v>סולר</v>
          </cell>
          <cell r="E71">
            <v>2018</v>
          </cell>
          <cell r="G71" t="str">
            <v>Euro VI דיזל</v>
          </cell>
        </row>
        <row r="75">
          <cell r="C75" t="str">
            <v>משאית</v>
          </cell>
          <cell r="D75" t="str">
            <v>סולר</v>
          </cell>
          <cell r="E75">
            <v>2022</v>
          </cell>
          <cell r="G75" t="str">
            <v>Euro VI דיזל</v>
          </cell>
        </row>
        <row r="77">
          <cell r="C77" t="str">
            <v>משאית</v>
          </cell>
          <cell r="D77" t="str">
            <v>סולר</v>
          </cell>
          <cell r="E77">
            <v>2022</v>
          </cell>
          <cell r="G77" t="str">
            <v>Euro VI דיזל</v>
          </cell>
        </row>
        <row r="78">
          <cell r="C78" t="str">
            <v>משאית</v>
          </cell>
          <cell r="D78" t="str">
            <v>סולר</v>
          </cell>
          <cell r="E78">
            <v>2022</v>
          </cell>
          <cell r="G78" t="str">
            <v>Euro VI דיזל</v>
          </cell>
        </row>
        <row r="79">
          <cell r="C79" t="str">
            <v>משאית</v>
          </cell>
          <cell r="D79" t="str">
            <v>סולר</v>
          </cell>
          <cell r="E79">
            <v>2016</v>
          </cell>
          <cell r="G79" t="str">
            <v>Euro VI דיזל</v>
          </cell>
        </row>
        <row r="83">
          <cell r="C83" t="str">
            <v>משאית</v>
          </cell>
          <cell r="D83" t="str">
            <v>סולר</v>
          </cell>
          <cell r="E83">
            <v>2019</v>
          </cell>
          <cell r="G83" t="str">
            <v>Euro VI דיזל</v>
          </cell>
          <cell r="I83" t="str">
            <v>יריעות סולריות</v>
          </cell>
        </row>
        <row r="84">
          <cell r="C84" t="str">
            <v>משאית</v>
          </cell>
          <cell r="D84" t="str">
            <v>סולר</v>
          </cell>
          <cell r="E84">
            <v>2019</v>
          </cell>
          <cell r="G84" t="str">
            <v>Euro VI דיזל</v>
          </cell>
        </row>
        <row r="85">
          <cell r="C85" t="str">
            <v>משאית</v>
          </cell>
          <cell r="D85" t="str">
            <v>סולר</v>
          </cell>
          <cell r="E85">
            <v>2019</v>
          </cell>
          <cell r="G85" t="str">
            <v>Euro VI דיזל</v>
          </cell>
        </row>
        <row r="86">
          <cell r="C86" t="str">
            <v>משאית</v>
          </cell>
          <cell r="D86" t="str">
            <v>סולר</v>
          </cell>
          <cell r="E86">
            <v>2019</v>
          </cell>
          <cell r="G86" t="str">
            <v>Euro VI דיזל</v>
          </cell>
          <cell r="I86" t="str">
            <v>יריעות סולריות</v>
          </cell>
        </row>
        <row r="87">
          <cell r="C87" t="str">
            <v>משאית</v>
          </cell>
          <cell r="D87" t="str">
            <v>סולר</v>
          </cell>
          <cell r="E87">
            <v>2019</v>
          </cell>
          <cell r="G87" t="str">
            <v>Euro VI דיזל</v>
          </cell>
        </row>
        <row r="88">
          <cell r="C88" t="str">
            <v>משאית</v>
          </cell>
          <cell r="D88" t="str">
            <v>סולר</v>
          </cell>
          <cell r="E88">
            <v>2019</v>
          </cell>
          <cell r="G88" t="str">
            <v>Euro VI דיזל</v>
          </cell>
          <cell r="I88" t="str">
            <v>יריעות סולריות</v>
          </cell>
        </row>
        <row r="89">
          <cell r="C89" t="str">
            <v>משאית</v>
          </cell>
          <cell r="D89" t="str">
            <v>סולר</v>
          </cell>
          <cell r="E89">
            <v>2019</v>
          </cell>
          <cell r="G89" t="str">
            <v>Euro VI דיזל</v>
          </cell>
        </row>
        <row r="90">
          <cell r="C90" t="str">
            <v>משאית</v>
          </cell>
          <cell r="D90" t="str">
            <v>סולר</v>
          </cell>
          <cell r="E90">
            <v>2019</v>
          </cell>
          <cell r="G90" t="str">
            <v>Euro VI דיזל</v>
          </cell>
        </row>
        <row r="91">
          <cell r="C91" t="str">
            <v>משאית</v>
          </cell>
          <cell r="D91" t="str">
            <v>סולר</v>
          </cell>
          <cell r="E91">
            <v>2020</v>
          </cell>
          <cell r="G91" t="str">
            <v>Euro VI דיזל</v>
          </cell>
        </row>
        <row r="92">
          <cell r="C92" t="str">
            <v>משאית</v>
          </cell>
          <cell r="D92" t="str">
            <v>סולר</v>
          </cell>
          <cell r="E92">
            <v>2020</v>
          </cell>
          <cell r="G92" t="str">
            <v>Euro VI דיזל</v>
          </cell>
        </row>
        <row r="93">
          <cell r="C93" t="str">
            <v>משאית</v>
          </cell>
          <cell r="D93" t="str">
            <v>סולר</v>
          </cell>
          <cell r="E93">
            <v>2020</v>
          </cell>
          <cell r="G93" t="str">
            <v>Euro VI דיזל</v>
          </cell>
        </row>
        <row r="94">
          <cell r="C94" t="str">
            <v>משאית</v>
          </cell>
          <cell r="D94" t="str">
            <v>סולר</v>
          </cell>
          <cell r="E94">
            <v>2020</v>
          </cell>
          <cell r="G94" t="str">
            <v>Euro VI דיזל</v>
          </cell>
        </row>
        <row r="95">
          <cell r="C95" t="str">
            <v>משאית</v>
          </cell>
          <cell r="D95" t="str">
            <v>סולר</v>
          </cell>
          <cell r="E95">
            <v>2020</v>
          </cell>
          <cell r="G95" t="str">
            <v>Euro VI דיזל</v>
          </cell>
        </row>
        <row r="96">
          <cell r="C96" t="str">
            <v>משאית</v>
          </cell>
          <cell r="D96" t="str">
            <v>סולר</v>
          </cell>
          <cell r="E96">
            <v>2020</v>
          </cell>
          <cell r="G96" t="str">
            <v>Euro VI דיזל</v>
          </cell>
        </row>
        <row r="97">
          <cell r="C97" t="str">
            <v>משאית</v>
          </cell>
          <cell r="D97" t="str">
            <v>ביו-דיזל (תערובת 20%)</v>
          </cell>
          <cell r="E97">
            <v>2020</v>
          </cell>
          <cell r="G97" t="str">
            <v>Euro VI דיזל</v>
          </cell>
          <cell r="I97" t="str">
            <v>יריעות סולריות</v>
          </cell>
        </row>
        <row r="98">
          <cell r="C98" t="str">
            <v>משאית</v>
          </cell>
          <cell r="D98" t="str">
            <v>סולר</v>
          </cell>
          <cell r="E98">
            <v>2020</v>
          </cell>
          <cell r="G98" t="str">
            <v>Euro VI דיזל</v>
          </cell>
        </row>
        <row r="99">
          <cell r="C99" t="str">
            <v>משאית</v>
          </cell>
          <cell r="D99" t="str">
            <v>סולר</v>
          </cell>
          <cell r="E99">
            <v>2020</v>
          </cell>
          <cell r="G99" t="str">
            <v>Euro VI דיזל</v>
          </cell>
        </row>
        <row r="100">
          <cell r="C100" t="str">
            <v>משאית</v>
          </cell>
          <cell r="D100" t="str">
            <v>סולר</v>
          </cell>
          <cell r="E100">
            <v>2021</v>
          </cell>
          <cell r="G100" t="str">
            <v>Euro VI דיזל</v>
          </cell>
        </row>
        <row r="101">
          <cell r="C101" t="str">
            <v>משאית</v>
          </cell>
          <cell r="D101" t="str">
            <v>סולר</v>
          </cell>
          <cell r="E101">
            <v>2022</v>
          </cell>
          <cell r="G101" t="str">
            <v>Euro VI דיזל</v>
          </cell>
        </row>
        <row r="102">
          <cell r="C102" t="str">
            <v>משאית</v>
          </cell>
          <cell r="D102" t="str">
            <v>סולר</v>
          </cell>
          <cell r="E102">
            <v>2021</v>
          </cell>
          <cell r="G102" t="str">
            <v>Euro VI דיזל</v>
          </cell>
        </row>
        <row r="103">
          <cell r="C103" t="str">
            <v>משאית</v>
          </cell>
          <cell r="D103" t="str">
            <v>סולר</v>
          </cell>
          <cell r="E103">
            <v>2016</v>
          </cell>
          <cell r="G103" t="str">
            <v>Euro VI דיזל</v>
          </cell>
        </row>
        <row r="104">
          <cell r="C104" t="str">
            <v>משאית</v>
          </cell>
          <cell r="D104" t="str">
            <v>סולר</v>
          </cell>
          <cell r="E104">
            <v>2016</v>
          </cell>
          <cell r="G104" t="str">
            <v>Euro VI דיזל</v>
          </cell>
        </row>
        <row r="105">
          <cell r="C105" t="str">
            <v>משאית</v>
          </cell>
          <cell r="D105" t="str">
            <v>סולר</v>
          </cell>
          <cell r="E105">
            <v>2016</v>
          </cell>
          <cell r="G105" t="str">
            <v>Euro VI דיזל</v>
          </cell>
        </row>
        <row r="106">
          <cell r="C106" t="str">
            <v>משאית</v>
          </cell>
          <cell r="D106" t="str">
            <v>סולר</v>
          </cell>
          <cell r="E106">
            <v>2016</v>
          </cell>
          <cell r="G106" t="str">
            <v>Euro VI דיזל</v>
          </cell>
        </row>
        <row r="107">
          <cell r="C107" t="str">
            <v>משאית</v>
          </cell>
          <cell r="D107" t="str">
            <v>סולר</v>
          </cell>
          <cell r="E107">
            <v>2017</v>
          </cell>
          <cell r="G107" t="str">
            <v>Euro VI דיזל</v>
          </cell>
        </row>
        <row r="108">
          <cell r="C108" t="str">
            <v>משאית</v>
          </cell>
          <cell r="D108" t="str">
            <v>סולר</v>
          </cell>
          <cell r="E108">
            <v>2017</v>
          </cell>
          <cell r="G108" t="str">
            <v>Euro VI דיזל</v>
          </cell>
        </row>
        <row r="109">
          <cell r="C109" t="str">
            <v>משאית</v>
          </cell>
          <cell r="D109" t="str">
            <v>סולר</v>
          </cell>
          <cell r="E109">
            <v>2017</v>
          </cell>
          <cell r="G109" t="str">
            <v>Euro VI דיזל</v>
          </cell>
        </row>
        <row r="110">
          <cell r="C110" t="str">
            <v>משאית</v>
          </cell>
          <cell r="D110" t="str">
            <v>סולר</v>
          </cell>
          <cell r="E110">
            <v>2017</v>
          </cell>
          <cell r="G110" t="str">
            <v>Euro VI דיזל</v>
          </cell>
        </row>
        <row r="111">
          <cell r="C111" t="str">
            <v>משאית</v>
          </cell>
          <cell r="D111" t="str">
            <v>סולר</v>
          </cell>
          <cell r="E111">
            <v>2022</v>
          </cell>
          <cell r="G111" t="str">
            <v>Euro VI דיזל</v>
          </cell>
        </row>
        <row r="112">
          <cell r="C112" t="str">
            <v>משאית</v>
          </cell>
          <cell r="D112" t="str">
            <v>סולר</v>
          </cell>
          <cell r="E112">
            <v>2020</v>
          </cell>
          <cell r="G112" t="str">
            <v>Euro VI דיזל</v>
          </cell>
        </row>
        <row r="113">
          <cell r="C113" t="str">
            <v>משאית</v>
          </cell>
          <cell r="D113" t="str">
            <v>סולר</v>
          </cell>
          <cell r="E113">
            <v>2020</v>
          </cell>
          <cell r="G113" t="str">
            <v>Euro VI דיזל</v>
          </cell>
        </row>
        <row r="114">
          <cell r="C114" t="str">
            <v>משאית</v>
          </cell>
          <cell r="D114" t="str">
            <v>סולר</v>
          </cell>
          <cell r="E114">
            <v>2020</v>
          </cell>
          <cell r="G114" t="str">
            <v>Euro VI דיזל</v>
          </cell>
        </row>
        <row r="115">
          <cell r="C115" t="str">
            <v>משאית</v>
          </cell>
          <cell r="D115" t="str">
            <v>סולר</v>
          </cell>
          <cell r="E115">
            <v>2021</v>
          </cell>
          <cell r="G115" t="str">
            <v>Euro VI דיזל</v>
          </cell>
        </row>
        <row r="116">
          <cell r="C116" t="str">
            <v>משאית</v>
          </cell>
          <cell r="D116" t="str">
            <v>סולר</v>
          </cell>
          <cell r="E116">
            <v>2021</v>
          </cell>
          <cell r="G116" t="str">
            <v>Euro VI דיזל</v>
          </cell>
        </row>
        <row r="117">
          <cell r="C117" t="str">
            <v>משאית</v>
          </cell>
          <cell r="D117" t="str">
            <v>סולר</v>
          </cell>
          <cell r="E117">
            <v>2021</v>
          </cell>
          <cell r="G117" t="str">
            <v>Euro VI דיזל</v>
          </cell>
        </row>
        <row r="118">
          <cell r="C118" t="str">
            <v>משאית</v>
          </cell>
          <cell r="D118" t="str">
            <v>סולר</v>
          </cell>
          <cell r="E118">
            <v>2020</v>
          </cell>
          <cell r="G118" t="str">
            <v>Euro VI דיזל</v>
          </cell>
        </row>
        <row r="119">
          <cell r="C119" t="str">
            <v>משאית</v>
          </cell>
          <cell r="D119" t="str">
            <v>סולר</v>
          </cell>
          <cell r="E119">
            <v>2023</v>
          </cell>
          <cell r="G119" t="str">
            <v>Euro VI דיזל</v>
          </cell>
        </row>
        <row r="120">
          <cell r="C120" t="str">
            <v>משאית</v>
          </cell>
          <cell r="D120" t="str">
            <v>סולר</v>
          </cell>
          <cell r="E120">
            <v>2023</v>
          </cell>
          <cell r="G120" t="str">
            <v>Euro VI דיזל</v>
          </cell>
        </row>
        <row r="121">
          <cell r="C121" t="str">
            <v>משאית</v>
          </cell>
          <cell r="D121" t="str">
            <v>סולר</v>
          </cell>
          <cell r="E121">
            <v>2023</v>
          </cell>
          <cell r="G121" t="str">
            <v>Euro VI דיזל</v>
          </cell>
        </row>
        <row r="122">
          <cell r="C122" t="str">
            <v>משאית</v>
          </cell>
          <cell r="D122" t="str">
            <v>סולר</v>
          </cell>
          <cell r="E122">
            <v>2023</v>
          </cell>
          <cell r="G122" t="str">
            <v>Euro VI דיזל</v>
          </cell>
        </row>
        <row r="124">
          <cell r="C124" t="str">
            <v>משאית</v>
          </cell>
          <cell r="D124" t="str">
            <v>סולר</v>
          </cell>
          <cell r="E124">
            <v>2023</v>
          </cell>
          <cell r="G124" t="str">
            <v>Euro VI דיזל</v>
          </cell>
        </row>
        <row r="125">
          <cell r="C125" t="str">
            <v>משאית</v>
          </cell>
          <cell r="D125" t="str">
            <v>סולר</v>
          </cell>
          <cell r="E125">
            <v>2023</v>
          </cell>
          <cell r="G125" t="str">
            <v>Euro VI דיזל</v>
          </cell>
        </row>
        <row r="126">
          <cell r="C126" t="str">
            <v>משאית</v>
          </cell>
          <cell r="D126" t="str">
            <v>סולר</v>
          </cell>
          <cell r="E126">
            <v>2023</v>
          </cell>
          <cell r="G126" t="str">
            <v>Euro VI דיזל</v>
          </cell>
        </row>
        <row r="127">
          <cell r="C127" t="str">
            <v>משאית</v>
          </cell>
          <cell r="D127" t="str">
            <v>סולר</v>
          </cell>
          <cell r="E127">
            <v>2023</v>
          </cell>
          <cell r="G127" t="str">
            <v>Euro VI דיזל</v>
          </cell>
        </row>
        <row r="128">
          <cell r="C128" t="str">
            <v>משאית</v>
          </cell>
          <cell r="D128" t="str">
            <v>סולר</v>
          </cell>
          <cell r="E128">
            <v>2023</v>
          </cell>
          <cell r="G128" t="str">
            <v>Euro VI דיזל</v>
          </cell>
        </row>
        <row r="129">
          <cell r="C129" t="str">
            <v>משאית</v>
          </cell>
          <cell r="D129" t="str">
            <v>סולר</v>
          </cell>
          <cell r="E129">
            <v>2023</v>
          </cell>
          <cell r="G129" t="str">
            <v>Euro VI דיזל</v>
          </cell>
        </row>
        <row r="130">
          <cell r="C130" t="str">
            <v>משאית</v>
          </cell>
          <cell r="D130" t="str">
            <v>סולר</v>
          </cell>
          <cell r="E130">
            <v>2023</v>
          </cell>
          <cell r="G130" t="str">
            <v>Euro VI דיזל</v>
          </cell>
        </row>
        <row r="131">
          <cell r="C131" t="str">
            <v>משאית</v>
          </cell>
          <cell r="D131" t="str">
            <v>סולר</v>
          </cell>
          <cell r="E131">
            <v>2023</v>
          </cell>
          <cell r="G131" t="str">
            <v>Euro VI דיזל</v>
          </cell>
        </row>
        <row r="132">
          <cell r="C132" t="str">
            <v>משאית</v>
          </cell>
          <cell r="D132" t="str">
            <v>סולר</v>
          </cell>
          <cell r="E132">
            <v>2023</v>
          </cell>
          <cell r="G132" t="str">
            <v>Euro VI דיזל</v>
          </cell>
        </row>
        <row r="133">
          <cell r="C133" t="str">
            <v>משאית</v>
          </cell>
          <cell r="D133" t="str">
            <v>סולר</v>
          </cell>
          <cell r="E133">
            <v>2023</v>
          </cell>
          <cell r="G133" t="str">
            <v>Euro VI דיזל</v>
          </cell>
        </row>
        <row r="135">
          <cell r="C135" t="str">
            <v>משאית</v>
          </cell>
          <cell r="D135" t="str">
            <v>סולר</v>
          </cell>
          <cell r="E135">
            <v>2023</v>
          </cell>
          <cell r="G135" t="str">
            <v>Euro VI דיזל</v>
          </cell>
        </row>
        <row r="136">
          <cell r="C136" t="str">
            <v>משאית</v>
          </cell>
          <cell r="D136" t="str">
            <v>סולר</v>
          </cell>
          <cell r="E136">
            <v>2023</v>
          </cell>
          <cell r="G136" t="str">
            <v>Euro VI דיזל</v>
          </cell>
        </row>
        <row r="137">
          <cell r="C137" t="str">
            <v>משאית</v>
          </cell>
          <cell r="D137" t="str">
            <v>סולר</v>
          </cell>
          <cell r="E137">
            <v>2023</v>
          </cell>
          <cell r="G137" t="str">
            <v>Euro VI דיזל</v>
          </cell>
        </row>
        <row r="138">
          <cell r="C138" t="str">
            <v>משאית</v>
          </cell>
          <cell r="D138" t="str">
            <v>סולר</v>
          </cell>
          <cell r="E138">
            <v>2023</v>
          </cell>
          <cell r="G138" t="str">
            <v>Euro VI דיזל</v>
          </cell>
        </row>
        <row r="139">
          <cell r="C139" t="str">
            <v>משאית</v>
          </cell>
          <cell r="D139" t="str">
            <v>סולר</v>
          </cell>
          <cell r="E139">
            <v>2023</v>
          </cell>
          <cell r="G139" t="str">
            <v>Euro VI דיזל</v>
          </cell>
        </row>
        <row r="140">
          <cell r="C140" t="str">
            <v>משאית</v>
          </cell>
          <cell r="D140" t="str">
            <v>סולר</v>
          </cell>
          <cell r="E140">
            <v>2023</v>
          </cell>
          <cell r="G140" t="str">
            <v>Euro VI דיזל</v>
          </cell>
        </row>
        <row r="141">
          <cell r="C141" t="str">
            <v>משאית</v>
          </cell>
          <cell r="D141" t="str">
            <v>סולר</v>
          </cell>
          <cell r="E141">
            <v>2023</v>
          </cell>
          <cell r="G141" t="str">
            <v>Euro VI דיזל</v>
          </cell>
        </row>
        <row r="142">
          <cell r="C142" t="str">
            <v>משאית</v>
          </cell>
          <cell r="D142" t="str">
            <v>סולר</v>
          </cell>
          <cell r="E142">
            <v>2023</v>
          </cell>
          <cell r="G142" t="str">
            <v>Euro VI דיזל</v>
          </cell>
        </row>
        <row r="143">
          <cell r="C143" t="str">
            <v>משאית</v>
          </cell>
          <cell r="D143" t="str">
            <v>סולר</v>
          </cell>
          <cell r="E143">
            <v>2023</v>
          </cell>
          <cell r="G143" t="str">
            <v>Euro VI דיזל</v>
          </cell>
        </row>
        <row r="144">
          <cell r="C144" t="str">
            <v>משאית</v>
          </cell>
          <cell r="D144" t="str">
            <v>סולר</v>
          </cell>
          <cell r="E144">
            <v>2023</v>
          </cell>
          <cell r="G144" t="str">
            <v>Euro VI דיזל</v>
          </cell>
        </row>
        <row r="145">
          <cell r="C145" t="str">
            <v>משאית</v>
          </cell>
          <cell r="D145" t="str">
            <v>סולר</v>
          </cell>
          <cell r="E145">
            <v>2024</v>
          </cell>
          <cell r="G145" t="str">
            <v>Euro VI דיזל</v>
          </cell>
        </row>
        <row r="146">
          <cell r="C146" t="str">
            <v>משאית</v>
          </cell>
          <cell r="D146" t="str">
            <v>סולר</v>
          </cell>
          <cell r="E146">
            <v>2024</v>
          </cell>
          <cell r="G146" t="str">
            <v>Euro VI דיזל</v>
          </cell>
        </row>
        <row r="147">
          <cell r="C147" t="str">
            <v>משאית</v>
          </cell>
          <cell r="D147" t="str">
            <v>סולר</v>
          </cell>
          <cell r="E147">
            <v>2024</v>
          </cell>
          <cell r="G147" t="str">
            <v>Euro VI דיזל</v>
          </cell>
        </row>
        <row r="148">
          <cell r="C148" t="str">
            <v>משאית</v>
          </cell>
          <cell r="D148" t="str">
            <v>סולר</v>
          </cell>
          <cell r="E148">
            <v>2024</v>
          </cell>
          <cell r="G148" t="str">
            <v>Euro VI דיזל</v>
          </cell>
        </row>
        <row r="149">
          <cell r="C149" t="str">
            <v>משאית</v>
          </cell>
          <cell r="D149" t="str">
            <v>סולר</v>
          </cell>
          <cell r="E149">
            <v>2024</v>
          </cell>
          <cell r="G149" t="str">
            <v>Euro VI דיזל</v>
          </cell>
        </row>
        <row r="150">
          <cell r="C150" t="str">
            <v>משאית</v>
          </cell>
          <cell r="D150" t="str">
            <v>סולר</v>
          </cell>
          <cell r="E150">
            <v>2024</v>
          </cell>
          <cell r="G150" t="str">
            <v>Euro VI דיזל</v>
          </cell>
        </row>
        <row r="151">
          <cell r="C151" t="str">
            <v>משאית</v>
          </cell>
          <cell r="D151" t="str">
            <v>סולר</v>
          </cell>
          <cell r="E151">
            <v>2024</v>
          </cell>
          <cell r="G151" t="str">
            <v>Euro VI דיזל</v>
          </cell>
        </row>
        <row r="152">
          <cell r="C152" t="str">
            <v>משאית</v>
          </cell>
          <cell r="D152" t="str">
            <v>סולר</v>
          </cell>
          <cell r="E152">
            <v>2024</v>
          </cell>
          <cell r="G152" t="str">
            <v>Euro VI דיזל</v>
          </cell>
        </row>
        <row r="153">
          <cell r="C153" t="str">
            <v>משאית</v>
          </cell>
          <cell r="D153" t="str">
            <v>סולר</v>
          </cell>
          <cell r="E153">
            <v>2024</v>
          </cell>
          <cell r="G153" t="str">
            <v>Euro VI דיזל</v>
          </cell>
        </row>
        <row r="154">
          <cell r="C154" t="str">
            <v>משאית</v>
          </cell>
          <cell r="D154" t="str">
            <v>סולר</v>
          </cell>
          <cell r="E154">
            <v>2024</v>
          </cell>
          <cell r="G154" t="str">
            <v>Euro VI דיזל</v>
          </cell>
        </row>
        <row r="155">
          <cell r="C155" t="str">
            <v>משאית</v>
          </cell>
          <cell r="D155" t="str">
            <v>סולר</v>
          </cell>
          <cell r="E155">
            <v>2024</v>
          </cell>
          <cell r="G155" t="str">
            <v>Euro VI דיזל</v>
          </cell>
        </row>
        <row r="156">
          <cell r="C156" t="str">
            <v>משאית</v>
          </cell>
          <cell r="D156" t="str">
            <v>סולר</v>
          </cell>
          <cell r="E156">
            <v>2024</v>
          </cell>
          <cell r="G156" t="str">
            <v>Euro VI דיזל</v>
          </cell>
        </row>
        <row r="157">
          <cell r="C157" t="str">
            <v>משאית</v>
          </cell>
          <cell r="D157" t="str">
            <v>סולר</v>
          </cell>
          <cell r="E157">
            <v>2024</v>
          </cell>
          <cell r="G157" t="str">
            <v>Euro VI דיזל</v>
          </cell>
        </row>
        <row r="158">
          <cell r="C158" t="str">
            <v>משאית</v>
          </cell>
          <cell r="D158" t="str">
            <v>סולר</v>
          </cell>
          <cell r="E158">
            <v>2024</v>
          </cell>
          <cell r="G158" t="str">
            <v>Euro VI דיזל</v>
          </cell>
        </row>
        <row r="159">
          <cell r="C159" t="str">
            <v>משאית</v>
          </cell>
          <cell r="D159" t="str">
            <v>סולר</v>
          </cell>
          <cell r="E159">
            <v>2024</v>
          </cell>
          <cell r="G159" t="str">
            <v>Euro VI דיזל</v>
          </cell>
        </row>
        <row r="160">
          <cell r="C160" t="str">
            <v>משאית</v>
          </cell>
          <cell r="D160" t="str">
            <v>סולר</v>
          </cell>
          <cell r="E160">
            <v>2012</v>
          </cell>
          <cell r="G160" t="str">
            <v>Euro VI דיזל</v>
          </cell>
        </row>
        <row r="161">
          <cell r="C161" t="str">
            <v>משאית</v>
          </cell>
          <cell r="D161" t="str">
            <v>סולר</v>
          </cell>
          <cell r="E161">
            <v>2024</v>
          </cell>
          <cell r="G161" t="str">
            <v>Euro VI דיזל</v>
          </cell>
        </row>
        <row r="162">
          <cell r="C162" t="str">
            <v>משאית</v>
          </cell>
          <cell r="D162" t="str">
            <v>סולר</v>
          </cell>
          <cell r="E162">
            <v>2024</v>
          </cell>
          <cell r="G162" t="str">
            <v>Euro VI דיזל</v>
          </cell>
        </row>
        <row r="163">
          <cell r="C163" t="str">
            <v>משאית</v>
          </cell>
          <cell r="D163" t="str">
            <v>סולר</v>
          </cell>
          <cell r="E163">
            <v>2024</v>
          </cell>
          <cell r="G163" t="str">
            <v>Euro VI דיזל</v>
          </cell>
        </row>
        <row r="164">
          <cell r="C164" t="str">
            <v>משאית</v>
          </cell>
          <cell r="D164" t="str">
            <v>סולר</v>
          </cell>
          <cell r="E164">
            <v>2024</v>
          </cell>
          <cell r="G164" t="str">
            <v>Euro VI דיזל</v>
          </cell>
        </row>
        <row r="165">
          <cell r="C165" t="str">
            <v>משאית</v>
          </cell>
          <cell r="D165" t="str">
            <v>סולר</v>
          </cell>
          <cell r="E165">
            <v>2024</v>
          </cell>
          <cell r="G165" t="str">
            <v>Euro VI דיזל</v>
          </cell>
        </row>
        <row r="166">
          <cell r="C166" t="str">
            <v>משאית</v>
          </cell>
          <cell r="D166" t="str">
            <v>סולר</v>
          </cell>
          <cell r="E166">
            <v>2024</v>
          </cell>
          <cell r="G166" t="str">
            <v>Euro VI דיזל</v>
          </cell>
        </row>
        <row r="167">
          <cell r="C167" t="str">
            <v>משאית</v>
          </cell>
          <cell r="D167" t="str">
            <v>סולר</v>
          </cell>
          <cell r="E167">
            <v>2024</v>
          </cell>
          <cell r="G167" t="str">
            <v>Euro VI דיזל</v>
          </cell>
        </row>
        <row r="168">
          <cell r="C168" t="str">
            <v>משאית</v>
          </cell>
          <cell r="D168" t="str">
            <v>סולר</v>
          </cell>
          <cell r="E168">
            <v>2024</v>
          </cell>
          <cell r="G168" t="str">
            <v>Euro VI דיזל</v>
          </cell>
        </row>
        <row r="169">
          <cell r="C169" t="str">
            <v>משאית</v>
          </cell>
          <cell r="D169" t="str">
            <v>סולר</v>
          </cell>
          <cell r="E169">
            <v>2024</v>
          </cell>
          <cell r="G169" t="str">
            <v>Euro VI דיזל</v>
          </cell>
        </row>
        <row r="170">
          <cell r="C170" t="str">
            <v>משאית</v>
          </cell>
          <cell r="D170" t="str">
            <v>סולר</v>
          </cell>
          <cell r="E170">
            <v>2024</v>
          </cell>
          <cell r="G170" t="str">
            <v>Euro VI דיזל</v>
          </cell>
        </row>
        <row r="171">
          <cell r="C171" t="str">
            <v>משאית</v>
          </cell>
          <cell r="D171" t="str">
            <v>סולר</v>
          </cell>
          <cell r="E171">
            <v>2024</v>
          </cell>
          <cell r="G171" t="str">
            <v>Euro VI דיזל</v>
          </cell>
        </row>
        <row r="172">
          <cell r="C172" t="str">
            <v>משאית</v>
          </cell>
          <cell r="D172" t="str">
            <v>סולר</v>
          </cell>
          <cell r="E172">
            <v>2024</v>
          </cell>
          <cell r="G172" t="str">
            <v>Euro VI דיזל</v>
          </cell>
        </row>
        <row r="173">
          <cell r="C173" t="str">
            <v>משאית</v>
          </cell>
          <cell r="D173" t="str">
            <v>סולר</v>
          </cell>
          <cell r="E173">
            <v>2024</v>
          </cell>
          <cell r="G173" t="str">
            <v>Euro VI דיזל</v>
          </cell>
        </row>
        <row r="174">
          <cell r="C174" t="str">
            <v>משאית</v>
          </cell>
          <cell r="D174" t="str">
            <v>סולר</v>
          </cell>
          <cell r="E174">
            <v>2024</v>
          </cell>
          <cell r="G174" t="str">
            <v>Euro VI דיזל</v>
          </cell>
        </row>
        <row r="175">
          <cell r="C175" t="str">
            <v>משאית</v>
          </cell>
          <cell r="D175" t="str">
            <v>סולר</v>
          </cell>
          <cell r="E175">
            <v>2024</v>
          </cell>
          <cell r="G175" t="str">
            <v>Euro VI דיזל</v>
          </cell>
        </row>
        <row r="176">
          <cell r="C176" t="str">
            <v>משאית</v>
          </cell>
          <cell r="D176" t="str">
            <v>סולר</v>
          </cell>
          <cell r="E176">
            <v>2024</v>
          </cell>
          <cell r="G176" t="str">
            <v>Euro VI דיזל</v>
          </cell>
        </row>
        <row r="177">
          <cell r="C177" t="str">
            <v>משאית</v>
          </cell>
          <cell r="D177" t="str">
            <v>סולר</v>
          </cell>
          <cell r="E177">
            <v>2024</v>
          </cell>
          <cell r="G177" t="str">
            <v>Euro VI דיזל</v>
          </cell>
        </row>
        <row r="178">
          <cell r="C178" t="str">
            <v>משאית</v>
          </cell>
          <cell r="D178" t="str">
            <v>סולר</v>
          </cell>
          <cell r="E178">
            <v>2024</v>
          </cell>
          <cell r="G178" t="str">
            <v>Euro VI דיזל</v>
          </cell>
        </row>
        <row r="179">
          <cell r="C179" t="str">
            <v>משאית</v>
          </cell>
          <cell r="D179" t="str">
            <v>סולר</v>
          </cell>
          <cell r="E179">
            <v>2024</v>
          </cell>
          <cell r="G179" t="str">
            <v>Euro VI דיזל</v>
          </cell>
        </row>
        <row r="180">
          <cell r="C180" t="str">
            <v>משאית</v>
          </cell>
          <cell r="D180" t="str">
            <v>סולר</v>
          </cell>
          <cell r="E180">
            <v>2024</v>
          </cell>
          <cell r="G180" t="str">
            <v>Euro VI דיזל</v>
          </cell>
        </row>
        <row r="181">
          <cell r="C181" t="str">
            <v>משאית</v>
          </cell>
          <cell r="D181" t="str">
            <v>סולר</v>
          </cell>
          <cell r="E181">
            <v>2024</v>
          </cell>
          <cell r="G181" t="str">
            <v>Euro VI דיזל</v>
          </cell>
        </row>
        <row r="182">
          <cell r="C182" t="str">
            <v>משאית</v>
          </cell>
          <cell r="D182" t="str">
            <v>סולר</v>
          </cell>
          <cell r="E182">
            <v>2024</v>
          </cell>
          <cell r="G182" t="str">
            <v>Euro VI דיזל</v>
          </cell>
        </row>
        <row r="183">
          <cell r="C183" t="str">
            <v>משאית</v>
          </cell>
          <cell r="D183" t="str">
            <v>סולר</v>
          </cell>
          <cell r="E183">
            <v>2024</v>
          </cell>
          <cell r="G183" t="str">
            <v>Euro VI דיזל</v>
          </cell>
        </row>
        <row r="184">
          <cell r="C184" t="str">
            <v>משאית</v>
          </cell>
          <cell r="D184" t="str">
            <v>סולר</v>
          </cell>
          <cell r="E184">
            <v>2024</v>
          </cell>
          <cell r="G184" t="str">
            <v>Euro VI דיזל</v>
          </cell>
        </row>
        <row r="185">
          <cell r="C185" t="str">
            <v>משאית</v>
          </cell>
          <cell r="D185" t="str">
            <v>סולר</v>
          </cell>
          <cell r="E185">
            <v>2024</v>
          </cell>
          <cell r="G185" t="str">
            <v>Euro VI דיזל</v>
          </cell>
        </row>
        <row r="186">
          <cell r="C186" t="str">
            <v>משאית</v>
          </cell>
          <cell r="D186" t="str">
            <v>סולר</v>
          </cell>
          <cell r="E186">
            <v>2024</v>
          </cell>
          <cell r="G186" t="str">
            <v>Euro VI דיזל</v>
          </cell>
        </row>
        <row r="187">
          <cell r="C187" t="str">
            <v>משאית</v>
          </cell>
          <cell r="D187" t="str">
            <v>סולר</v>
          </cell>
          <cell r="E187">
            <v>2024</v>
          </cell>
          <cell r="G187" t="str">
            <v>Euro VI דיזל</v>
          </cell>
        </row>
        <row r="188">
          <cell r="C188" t="str">
            <v>משאית</v>
          </cell>
          <cell r="D188" t="str">
            <v>סולר</v>
          </cell>
          <cell r="E188">
            <v>2024</v>
          </cell>
          <cell r="G188" t="str">
            <v>Euro VI דיזל</v>
          </cell>
        </row>
        <row r="189">
          <cell r="C189" t="str">
            <v>משאית</v>
          </cell>
          <cell r="D189" t="str">
            <v>סולר</v>
          </cell>
          <cell r="E189">
            <v>2024</v>
          </cell>
          <cell r="G189" t="str">
            <v>Euro VI דיזל</v>
          </cell>
        </row>
        <row r="190">
          <cell r="C190" t="str">
            <v>משאית</v>
          </cell>
          <cell r="D190" t="str">
            <v>סולר</v>
          </cell>
          <cell r="E190">
            <v>2024</v>
          </cell>
          <cell r="G190" t="str">
            <v>Euro VI דיזל</v>
          </cell>
        </row>
        <row r="191">
          <cell r="C191" t="str">
            <v>משאית</v>
          </cell>
          <cell r="D191" t="str">
            <v>סולר</v>
          </cell>
          <cell r="E191">
            <v>2024</v>
          </cell>
          <cell r="G191" t="str">
            <v>Euro VI דיזל</v>
          </cell>
        </row>
        <row r="192">
          <cell r="C192" t="str">
            <v>משאית</v>
          </cell>
          <cell r="D192" t="str">
            <v>סולר</v>
          </cell>
          <cell r="E192">
            <v>2024</v>
          </cell>
          <cell r="G192" t="str">
            <v>Euro VI דיזל</v>
          </cell>
        </row>
        <row r="193">
          <cell r="C193" t="str">
            <v>משאית</v>
          </cell>
          <cell r="D193" t="str">
            <v>סולר</v>
          </cell>
          <cell r="E193">
            <v>2024</v>
          </cell>
          <cell r="G193" t="str">
            <v>Euro VI דיזל</v>
          </cell>
        </row>
        <row r="194">
          <cell r="C194" t="str">
            <v>משאית</v>
          </cell>
          <cell r="D194" t="str">
            <v>סולר</v>
          </cell>
          <cell r="E194">
            <v>2024</v>
          </cell>
          <cell r="G194" t="str">
            <v>Euro VI דיזל</v>
          </cell>
        </row>
        <row r="195">
          <cell r="C195" t="str">
            <v>משאית</v>
          </cell>
          <cell r="D195" t="str">
            <v>סולר</v>
          </cell>
          <cell r="E195">
            <v>2024</v>
          </cell>
          <cell r="G195" t="str">
            <v>Euro VI דיזל</v>
          </cell>
        </row>
        <row r="196">
          <cell r="C196" t="str">
            <v>משאית</v>
          </cell>
          <cell r="D196" t="str">
            <v>סולר</v>
          </cell>
          <cell r="E196">
            <v>2024</v>
          </cell>
          <cell r="G196" t="str">
            <v>Euro VI דיזל</v>
          </cell>
        </row>
        <row r="197">
          <cell r="C197" t="str">
            <v>משאית</v>
          </cell>
          <cell r="D197" t="str">
            <v>סולר</v>
          </cell>
          <cell r="E197">
            <v>2024</v>
          </cell>
          <cell r="G197" t="str">
            <v>Euro VI דיזל</v>
          </cell>
        </row>
        <row r="198">
          <cell r="C198" t="str">
            <v>משאית</v>
          </cell>
          <cell r="D198" t="str">
            <v>סולר</v>
          </cell>
          <cell r="E198">
            <v>2024</v>
          </cell>
          <cell r="G198" t="str">
            <v>Euro VI דיזל</v>
          </cell>
        </row>
        <row r="199">
          <cell r="C199" t="str">
            <v>משאית</v>
          </cell>
          <cell r="D199" t="str">
            <v>חשמלי</v>
          </cell>
          <cell r="E199">
            <v>2024</v>
          </cell>
          <cell r="G199" t="str">
            <v>Zero Emission חשמלי</v>
          </cell>
        </row>
        <row r="200">
          <cell r="C200" t="str">
            <v>משאית</v>
          </cell>
          <cell r="D200" t="str">
            <v>סולר</v>
          </cell>
          <cell r="E200">
            <v>2024</v>
          </cell>
          <cell r="G200" t="str">
            <v>Euro VI דיזל</v>
          </cell>
        </row>
        <row r="201">
          <cell r="C201" t="str">
            <v>משאית</v>
          </cell>
          <cell r="D201" t="str">
            <v>סולר</v>
          </cell>
          <cell r="E201">
            <v>2024</v>
          </cell>
          <cell r="G201" t="str">
            <v>Euro VI דיזל</v>
          </cell>
        </row>
        <row r="202">
          <cell r="C202" t="str">
            <v>משאית</v>
          </cell>
          <cell r="D202" t="str">
            <v>סולר</v>
          </cell>
          <cell r="E202">
            <v>2024</v>
          </cell>
          <cell r="G202" t="str">
            <v>Euro VI דיזל</v>
          </cell>
        </row>
        <row r="203">
          <cell r="C203" t="str">
            <v>משאית</v>
          </cell>
          <cell r="D203" t="str">
            <v>סולר</v>
          </cell>
          <cell r="E203">
            <v>2024</v>
          </cell>
          <cell r="G203" t="str">
            <v>Euro VI דיזל</v>
          </cell>
        </row>
        <row r="204">
          <cell r="C204" t="str">
            <v>משאית</v>
          </cell>
          <cell r="D204" t="str">
            <v>סולר</v>
          </cell>
          <cell r="E204">
            <v>2024</v>
          </cell>
          <cell r="G204" t="str">
            <v>Euro VI דיזל</v>
          </cell>
        </row>
        <row r="205">
          <cell r="C205" t="str">
            <v>משאית</v>
          </cell>
          <cell r="D205" t="str">
            <v>סולר</v>
          </cell>
          <cell r="E205">
            <v>2024</v>
          </cell>
          <cell r="G205" t="str">
            <v>Euro VI דיזל</v>
          </cell>
        </row>
        <row r="206">
          <cell r="C206" t="str">
            <v>משאית</v>
          </cell>
          <cell r="D206" t="str">
            <v>סולר</v>
          </cell>
          <cell r="E206">
            <v>2024</v>
          </cell>
          <cell r="G206" t="str">
            <v>Euro VI דיזל</v>
          </cell>
        </row>
      </sheetData>
      <sheetData sheetId="3">
        <row r="14">
          <cell r="C14">
            <v>4987.8386861119998</v>
          </cell>
        </row>
        <row r="44">
          <cell r="B44">
            <v>0</v>
          </cell>
        </row>
        <row r="45">
          <cell r="B45">
            <v>0</v>
          </cell>
        </row>
        <row r="46">
          <cell r="B46">
            <v>0</v>
          </cell>
        </row>
        <row r="47">
          <cell r="B47">
            <v>0</v>
          </cell>
        </row>
        <row r="50">
          <cell r="B50">
            <v>0</v>
          </cell>
        </row>
        <row r="51">
          <cell r="B51">
            <v>0</v>
          </cell>
        </row>
        <row r="52">
          <cell r="B52">
            <v>0</v>
          </cell>
        </row>
        <row r="53">
          <cell r="B53">
            <v>0</v>
          </cell>
        </row>
        <row r="56">
          <cell r="B56">
            <v>0</v>
          </cell>
        </row>
        <row r="57">
          <cell r="B57">
            <v>0</v>
          </cell>
        </row>
        <row r="58">
          <cell r="B58">
            <v>0</v>
          </cell>
        </row>
        <row r="59">
          <cell r="B59">
            <v>0</v>
          </cell>
        </row>
        <row r="62">
          <cell r="B62">
            <v>0</v>
          </cell>
        </row>
        <row r="63">
          <cell r="B63">
            <v>0</v>
          </cell>
        </row>
        <row r="64">
          <cell r="B64">
            <v>0</v>
          </cell>
        </row>
        <row r="65">
          <cell r="B65">
            <v>0</v>
          </cell>
        </row>
        <row r="68">
          <cell r="B68">
            <v>0</v>
          </cell>
        </row>
        <row r="69">
          <cell r="B69">
            <v>0</v>
          </cell>
        </row>
        <row r="70">
          <cell r="B70">
            <v>0</v>
          </cell>
        </row>
        <row r="71">
          <cell r="B71">
            <v>0</v>
          </cell>
        </row>
        <row r="74">
          <cell r="B74">
            <v>0</v>
          </cell>
        </row>
        <row r="75">
          <cell r="B75">
            <v>0</v>
          </cell>
        </row>
        <row r="76">
          <cell r="B76">
            <v>0</v>
          </cell>
        </row>
        <row r="77">
          <cell r="B77">
            <v>0</v>
          </cell>
        </row>
        <row r="80">
          <cell r="B80">
            <v>0</v>
          </cell>
        </row>
        <row r="81">
          <cell r="B81">
            <v>0</v>
          </cell>
        </row>
        <row r="82">
          <cell r="B82">
            <v>0</v>
          </cell>
        </row>
        <row r="83">
          <cell r="B83">
            <v>0</v>
          </cell>
        </row>
        <row r="93">
          <cell r="B93">
            <v>4913.3424281919997</v>
          </cell>
        </row>
        <row r="94">
          <cell r="B94">
            <v>0.25425344</v>
          </cell>
        </row>
        <row r="95">
          <cell r="B95">
            <v>0.25425344</v>
          </cell>
        </row>
      </sheetData>
      <sheetData sheetId="4">
        <row r="14">
          <cell r="F14">
            <v>0.78</v>
          </cell>
        </row>
        <row r="62">
          <cell r="C62">
            <v>0.77999999999999992</v>
          </cell>
        </row>
        <row r="63">
          <cell r="C63">
            <v>0</v>
          </cell>
        </row>
        <row r="64">
          <cell r="C64">
            <v>0</v>
          </cell>
        </row>
      </sheetData>
      <sheetData sheetId="5">
        <row r="12">
          <cell r="C12">
            <v>0</v>
          </cell>
        </row>
        <row r="19">
          <cell r="N19">
            <v>0</v>
          </cell>
          <cell r="O19">
            <v>0</v>
          </cell>
        </row>
        <row r="20">
          <cell r="N20">
            <v>0</v>
          </cell>
          <cell r="O20">
            <v>0</v>
          </cell>
        </row>
        <row r="21">
          <cell r="N21">
            <v>0</v>
          </cell>
          <cell r="O21">
            <v>0</v>
          </cell>
        </row>
        <row r="22">
          <cell r="N22">
            <v>0</v>
          </cell>
          <cell r="O22">
            <v>0</v>
          </cell>
        </row>
        <row r="23">
          <cell r="N23">
            <v>0</v>
          </cell>
          <cell r="O23">
            <v>0</v>
          </cell>
        </row>
        <row r="24">
          <cell r="N24">
            <v>0</v>
          </cell>
          <cell r="O24">
            <v>0</v>
          </cell>
        </row>
        <row r="25">
          <cell r="N25">
            <v>0</v>
          </cell>
          <cell r="O25">
            <v>0</v>
          </cell>
        </row>
        <row r="50">
          <cell r="C50">
            <v>0</v>
          </cell>
        </row>
        <row r="51">
          <cell r="C51">
            <v>0</v>
          </cell>
        </row>
        <row r="52">
          <cell r="C52">
            <v>0</v>
          </cell>
        </row>
      </sheetData>
      <sheetData sheetId="6"/>
      <sheetData sheetId="7"/>
      <sheetData sheetId="8"/>
      <sheetData sheetId="9">
        <row r="46">
          <cell r="C46">
            <v>2.0393383303498351E-3</v>
          </cell>
        </row>
      </sheetData>
      <sheetData sheetId="10"/>
      <sheetData sheetId="11">
        <row r="13">
          <cell r="U13" t="str">
            <v>משאית</v>
          </cell>
          <cell r="V13" t="str">
            <v>אוטובוס עירוני</v>
          </cell>
          <cell r="W13" t="str">
            <v>אוטובוס בינעירוני/תיירותי/הסעות</v>
          </cell>
          <cell r="X13" t="str">
            <v>אוטובוס מפרקי</v>
          </cell>
        </row>
        <row r="14">
          <cell r="T14" t="str">
            <v>Pre-Euro</v>
          </cell>
          <cell r="U14">
            <v>0.9</v>
          </cell>
          <cell r="V14">
            <v>0.54300000000000004</v>
          </cell>
          <cell r="W14">
            <v>0.29599999999999999</v>
          </cell>
          <cell r="X14">
            <v>0.68100000000000005</v>
          </cell>
        </row>
        <row r="15">
          <cell r="T15" t="str">
            <v>Euro I</v>
          </cell>
          <cell r="U15">
            <v>0.26500000000000001</v>
          </cell>
          <cell r="V15">
            <v>0.312</v>
          </cell>
          <cell r="W15">
            <v>0.21</v>
          </cell>
          <cell r="X15">
            <v>0.39300000000000002</v>
          </cell>
        </row>
        <row r="16">
          <cell r="T16" t="str">
            <v>Euro II</v>
          </cell>
          <cell r="U16">
            <v>0.11899999999999999</v>
          </cell>
          <cell r="V16">
            <v>0.14699999999999999</v>
          </cell>
          <cell r="W16">
            <v>0.115</v>
          </cell>
          <cell r="X16">
            <v>0.19600000000000001</v>
          </cell>
        </row>
        <row r="17">
          <cell r="T17" t="str">
            <v>Euro II 98% עם מסנן</v>
          </cell>
          <cell r="U17">
            <v>2.3799999999999997E-3</v>
          </cell>
          <cell r="V17">
            <v>2.9399999999999999E-3</v>
          </cell>
          <cell r="W17">
            <v>2.3E-3</v>
          </cell>
          <cell r="X17">
            <v>3.9199999999999999E-3</v>
          </cell>
        </row>
        <row r="18">
          <cell r="T18" t="str">
            <v>Euro III</v>
          </cell>
          <cell r="U18">
            <v>0.11799999999999999</v>
          </cell>
          <cell r="V18">
            <v>0.13400000000000001</v>
          </cell>
          <cell r="W18">
            <v>0.108</v>
          </cell>
          <cell r="X18">
            <v>0.159</v>
          </cell>
        </row>
        <row r="19">
          <cell r="T19" t="str">
            <v>Euro III 98% עם מסנן</v>
          </cell>
          <cell r="U19">
            <v>2.3600000000000001E-3</v>
          </cell>
          <cell r="V19">
            <v>2.6800000000000001E-3</v>
          </cell>
          <cell r="W19">
            <v>2.16E-3</v>
          </cell>
          <cell r="X19">
            <v>3.1800000000000001E-3</v>
          </cell>
        </row>
        <row r="20">
          <cell r="T20" t="str">
            <v>Euro IV</v>
          </cell>
          <cell r="U20">
            <v>2.3E-2</v>
          </cell>
          <cell r="V20">
            <v>2.5999999999999999E-2</v>
          </cell>
          <cell r="W20">
            <v>2.1000000000000001E-2</v>
          </cell>
          <cell r="X20">
            <v>5.8999999999999997E-2</v>
          </cell>
        </row>
        <row r="21">
          <cell r="T21" t="str">
            <v>Euro IV 98% עם מסנן</v>
          </cell>
          <cell r="U21">
            <v>4.6000000000000001E-4</v>
          </cell>
          <cell r="V21">
            <v>5.1999999999999995E-4</v>
          </cell>
          <cell r="W21">
            <v>4.2000000000000002E-4</v>
          </cell>
          <cell r="X21">
            <v>1.1800000000000001E-3</v>
          </cell>
        </row>
        <row r="22">
          <cell r="T22" t="str">
            <v>Euro V</v>
          </cell>
          <cell r="U22">
            <v>2.3E-2</v>
          </cell>
          <cell r="V22">
            <v>2.5999999999999999E-2</v>
          </cell>
          <cell r="W22">
            <v>2.1000000000000001E-2</v>
          </cell>
          <cell r="X22">
            <v>0.03</v>
          </cell>
        </row>
        <row r="23">
          <cell r="T23" t="str">
            <v>Euro VI דיזל</v>
          </cell>
          <cell r="U23">
            <v>2E-3</v>
          </cell>
          <cell r="V23">
            <v>3.0000000000000001E-3</v>
          </cell>
          <cell r="W23">
            <v>2E-3</v>
          </cell>
          <cell r="X23">
            <v>3.0000000000000001E-3</v>
          </cell>
        </row>
        <row r="24">
          <cell r="T24" t="str">
            <v>Euro VI גז דחוס או היברידי</v>
          </cell>
          <cell r="U24">
            <v>1E-3</v>
          </cell>
          <cell r="V24">
            <v>1E-3</v>
          </cell>
          <cell r="W24">
            <v>1E-3</v>
          </cell>
          <cell r="X24">
            <v>1E-3</v>
          </cell>
        </row>
        <row r="25">
          <cell r="T25" t="str">
            <v>Zero Emission חשמלי</v>
          </cell>
          <cell r="U25">
            <v>0</v>
          </cell>
          <cell r="V25">
            <v>0</v>
          </cell>
          <cell r="W25">
            <v>0</v>
          </cell>
          <cell r="X25">
            <v>0</v>
          </cell>
        </row>
      </sheetData>
      <sheetData sheetId="12"/>
      <sheetData sheetId="13"/>
    </sheetDataSet>
  </externalBook>
</externalLink>
</file>

<file path=xl/tables/table1.xml><?xml version="1.0" encoding="utf-8"?>
<table xmlns="http://schemas.openxmlformats.org/spreadsheetml/2006/main" id="1" name="Table_1" displayName="Table_1" ref="A5:I3494" headerRowDxfId="84" dataDxfId="83" totalsRowDxfId="82">
  <tableColumns count="9">
    <tableColumn id="1" name="מספר רישוי " dataDxfId="81"/>
    <tableColumn id="2" name="תוצר ודגם רכב" dataDxfId="80"/>
    <tableColumn id="3" name="*סוג רכב " dataDxfId="79"/>
    <tableColumn id="4" name="*אמצעי הנעה " dataDxfId="78"/>
    <tableColumn id="5" name="*שנת ייצור" dataDxfId="77"/>
    <tableColumn id="6" name="*משקל כולל (ק&quot;ג)" dataDxfId="76"/>
    <tableColumn id="7" name="*תקן יורו" dataDxfId="75"/>
    <tableColumn id="8" name="מקדם הפליטה של הרכב לפי תקן יורו (לפי התוספת הראשונה בהוראות)           מילוי אוטומטי" dataDxfId="74">
      <calculatedColumnFormula array="1">IF(ISERROR(INDEX([1]גיליון3!$U$14:$X$28,MATCH('[1]דיווח פרטני'!G6,[1]גיליון3!$T$14:$T$28,0),MATCH('[1]דיווח פרטני'!C6,[1]גיליון3!$U$13:$X$13,0)))," ", INDEX([1]גיליון3!$U$14:$X$28,MATCH('[1]דיווח פרטני'!G6,[1]גיליון3!$T$14:$T$28,0),MATCH('[1]דיווח פרטני'!C6,[1]גיליון3!$U$13:$X$13,0)))</calculatedColumnFormula>
    </tableColumn>
    <tableColumn id="9" name="אמצעי הפחתת הפליטות המותקן בשיטת רטרופיט ברכב בשימוש (למשל יריעות סולריות או מסנן חלקיקים)" dataDxfId="73"/>
  </tableColumns>
  <tableStyleInfo name="TableStyleLight2" showFirstColumn="1" showLastColumn="1" showRowStripes="1" showColumnStripes="0"/>
</table>
</file>

<file path=xl/tables/table2.xml><?xml version="1.0" encoding="utf-8"?>
<table xmlns="http://schemas.openxmlformats.org/spreadsheetml/2006/main" id="2" name="Table_5" displayName="Table_5" ref="A8:B13" headerRowDxfId="28" dataDxfId="27" totalsRowDxfId="26">
  <tableColumns count="2">
    <tableColumn id="1" name="עמודה1" dataDxfId="25" dataCellStyle="Normal 2"/>
    <tableColumn id="2" name="." dataDxfId="24">
      <calculatedColumnFormula>(B7+B8+B6)/B5</calculatedColumnFormula>
    </tableColumn>
  </tableColumns>
  <tableStyleInfo name="נהיגה חסכונית-style" showFirstColumn="1" showLastColumn="1" showRowStripes="1" showColumnStripes="0"/>
</table>
</file>

<file path=xl/tables/table3.xml><?xml version="1.0" encoding="utf-8"?>
<table xmlns="http://schemas.openxmlformats.org/spreadsheetml/2006/main" id="3" name="Table_2" displayName="Table_2" ref="A4:F26" headerRowDxfId="17" dataDxfId="16" totalsRowDxfId="15">
  <tableColumns count="6">
    <tableColumn id="1" name="שנת ייצור" dataDxfId="14"/>
    <tableColumn id="2" name="משאית" dataDxfId="13"/>
    <tableColumn id="3" name="אוטובוס עירוני" dataDxfId="12">
      <calculatedColumnFormula>COUNTIFS('[1]דיווח פרטני'!$E:$E,$A5,'[1]דיווח פרטני'!$C:$C,C$4)</calculatedColumnFormula>
    </tableColumn>
    <tableColumn id="4" name="אוטובוס בינעירוני/תיירותי/הסעות" dataDxfId="11">
      <calculatedColumnFormula>COUNTIFS('[1]דיווח פרטני'!$E:$E,$A5,'[1]דיווח פרטני'!$C:$C,D$4)</calculatedColumnFormula>
    </tableColumn>
    <tableColumn id="5" name="אוטובוס מפרקי" dataDxfId="10">
      <calculatedColumnFormula>COUNTIFS('[1]דיווח פרטני'!$E:$E,$A5,'[1]דיווח פרטני'!$C:$C,E$4)</calculatedColumnFormula>
    </tableColumn>
    <tableColumn id="6" name="סיכום שנתי" dataDxfId="9">
      <calculatedColumnFormula>SUM(B5:E5)</calculatedColumnFormula>
    </tableColumn>
  </tableColumns>
  <tableStyleInfo name="סיכום דיווח פרטני-style" showFirstColumn="1" showLastColumn="1" showRowStripes="1" showColumnStripes="0"/>
</table>
</file>

<file path=xl/tables/table4.xml><?xml version="1.0" encoding="utf-8"?>
<table xmlns="http://schemas.openxmlformats.org/spreadsheetml/2006/main" id="4" name="Table_3" displayName="Table_3" ref="H4:K17" headerRowDxfId="8" dataDxfId="7" totalsRowDxfId="6" headerRowBorderDxfId="4" tableBorderDxfId="5">
  <tableColumns count="4">
    <tableColumn id="1" name="תקן יורו" dataDxfId="3"/>
    <tableColumn id="2" name="מספר כלי רכב מכל תקן יורו" dataDxfId="2">
      <calculatedColumnFormula>COUNTIF('[1]דיווח פרטני'!$G:$G, H5)</calculatedColumnFormula>
    </tableColumn>
    <tableColumn id="3" name="סוג אמצעי הנעה" dataDxfId="1"/>
    <tableColumn id="4" name="מספר כלי רכב בכל סוג אמצעי הנעה" dataDxfId="0">
      <calculatedColumnFormula>COUNTIF('[1]דיווח פרטני'!$D:$D, J5)</calculatedColumnFormula>
    </tableColumn>
  </tableColumns>
  <tableStyleInfo name="סיכום דיווח פרטני-style 2" showFirstColumn="1" showLastColumn="1"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rightToLeft="1" zoomScale="70" zoomScaleNormal="70" workbookViewId="0">
      <selection activeCell="D15" sqref="D15"/>
    </sheetView>
  </sheetViews>
  <sheetFormatPr defaultColWidth="12.6640625" defaultRowHeight="14.5" outlineLevelCol="1"/>
  <cols>
    <col min="1" max="1" width="18.1640625" style="9" customWidth="1"/>
    <col min="2" max="2" width="60.33203125" style="9" customWidth="1"/>
    <col min="3" max="3" width="43" style="9" customWidth="1"/>
    <col min="4" max="4" width="16.25" style="9" customWidth="1"/>
    <col min="5" max="5" width="18.6640625" style="9" customWidth="1" outlineLevel="1"/>
    <col min="6" max="6" width="23.75" style="9" customWidth="1"/>
    <col min="7" max="7" width="25.5" style="9" customWidth="1"/>
    <col min="8" max="8" width="31.1640625" style="10" customWidth="1"/>
    <col min="9" max="9" width="19.83203125" style="11" customWidth="1"/>
    <col min="10" max="10" width="12.6640625" style="12"/>
    <col min="11" max="16384" width="12.6640625" style="13"/>
  </cols>
  <sheetData>
    <row r="1" spans="1:9" ht="31" customHeight="1">
      <c r="A1" s="4" t="s">
        <v>0</v>
      </c>
      <c r="B1" s="5"/>
      <c r="C1" s="6" t="str">
        <f>'[1]פרטי המדווח'!E6</f>
        <v>טמפו משקאות בע"מ</v>
      </c>
      <c r="D1" s="7" t="s">
        <v>1</v>
      </c>
      <c r="E1" s="8">
        <f>'[1]פרטי המדווח'!E7</f>
        <v>513682625</v>
      </c>
      <c r="G1" s="10"/>
    </row>
    <row r="2" spans="1:9" ht="32" customHeight="1">
      <c r="A2" s="4" t="s">
        <v>2</v>
      </c>
      <c r="B2" s="5"/>
      <c r="C2" s="5"/>
      <c r="D2" s="5"/>
      <c r="E2" s="14"/>
      <c r="G2" s="10"/>
    </row>
    <row r="3" spans="1:9" ht="30.9" customHeight="1">
      <c r="A3" s="10"/>
      <c r="B3" s="1"/>
      <c r="C3" s="1"/>
      <c r="D3" s="1"/>
      <c r="E3" s="1"/>
      <c r="F3" s="15"/>
      <c r="G3" s="10"/>
    </row>
    <row r="4" spans="1:9" ht="27.5" customHeight="1">
      <c r="A4" s="16"/>
      <c r="B4" s="17"/>
      <c r="C4" s="18"/>
      <c r="D4" s="19" t="s">
        <v>3</v>
      </c>
      <c r="E4" s="20"/>
      <c r="F4" s="20"/>
      <c r="G4" s="21"/>
    </row>
    <row r="5" spans="1:9" ht="135.9" customHeight="1" thickBot="1">
      <c r="A5" s="22" t="s">
        <v>4</v>
      </c>
      <c r="B5" s="23" t="s">
        <v>5</v>
      </c>
      <c r="C5" s="24" t="s">
        <v>6</v>
      </c>
      <c r="D5" s="23" t="s">
        <v>7</v>
      </c>
      <c r="E5" s="25" t="s">
        <v>8</v>
      </c>
      <c r="F5" s="26" t="s">
        <v>9</v>
      </c>
      <c r="G5" s="27" t="s">
        <v>10</v>
      </c>
      <c r="H5" s="28" t="s">
        <v>11</v>
      </c>
      <c r="I5" s="29" t="s">
        <v>12</v>
      </c>
    </row>
    <row r="6" spans="1:9" ht="18" customHeight="1" thickBot="1">
      <c r="A6" s="30" t="s">
        <v>14</v>
      </c>
      <c r="B6" s="30" t="s">
        <v>15</v>
      </c>
      <c r="C6" s="30" t="s">
        <v>16</v>
      </c>
      <c r="D6" s="30" t="s">
        <v>17</v>
      </c>
      <c r="E6" s="31">
        <v>2017</v>
      </c>
      <c r="F6" s="30">
        <v>12000</v>
      </c>
      <c r="G6" s="30" t="s">
        <v>18</v>
      </c>
      <c r="H6" s="32">
        <f t="array" ref="H6">IF(ISERROR(INDEX([1]גיליון3!$U$14:$X$28,MATCH('[1]דיווח פרטני'!G6,[1]גיליון3!$T$14:$T$28,0),MATCH('[1]דיווח פרטני'!C6,[1]גיליון3!$U$13:$X$13,0)))," ", INDEX([1]גיליון3!$U$14:$X$28,MATCH('[1]דיווח פרטני'!G6,[1]גיליון3!$T$14:$T$28,0),MATCH('[1]דיווח פרטני'!C6,[1]גיליון3!$U$13:$X$13,0)))</f>
        <v>2E-3</v>
      </c>
      <c r="I6" s="30"/>
    </row>
    <row r="7" spans="1:9" ht="18" customHeight="1" thickBot="1">
      <c r="A7" s="30" t="s">
        <v>19</v>
      </c>
      <c r="B7" s="30" t="s">
        <v>20</v>
      </c>
      <c r="C7" s="30" t="s">
        <v>16</v>
      </c>
      <c r="D7" s="30" t="s">
        <v>17</v>
      </c>
      <c r="E7" s="31">
        <v>2017</v>
      </c>
      <c r="F7" s="30">
        <v>26000</v>
      </c>
      <c r="G7" s="30" t="s">
        <v>18</v>
      </c>
      <c r="H7" s="32">
        <f t="array" ref="H7">IF(ISERROR(INDEX([1]גיליון3!$U$14:$X$28,MATCH('[1]דיווח פרטני'!G7,[1]גיליון3!$T$14:$T$28,0),MATCH('[1]דיווח פרטני'!C7,[1]גיליון3!$U$13:$X$13,0)))," ", INDEX([1]גיליון3!$U$14:$X$28,MATCH('[1]דיווח פרטני'!G7,[1]גיליון3!$T$14:$T$28,0),MATCH('[1]דיווח פרטני'!C7,[1]גיליון3!$U$13:$X$13,0)))</f>
        <v>2E-3</v>
      </c>
      <c r="I7" s="30"/>
    </row>
    <row r="8" spans="1:9" ht="32.5" customHeight="1" thickBot="1">
      <c r="A8" s="30" t="s">
        <v>21</v>
      </c>
      <c r="B8" s="30" t="s">
        <v>15</v>
      </c>
      <c r="C8" s="30" t="s">
        <v>16</v>
      </c>
      <c r="D8" s="30" t="s">
        <v>17</v>
      </c>
      <c r="E8" s="31">
        <v>2018</v>
      </c>
      <c r="F8" s="30">
        <v>12000</v>
      </c>
      <c r="G8" s="30" t="s">
        <v>18</v>
      </c>
      <c r="H8" s="32">
        <f t="array" ref="H8">IF(ISERROR(INDEX([1]גיליון3!$U$14:$X$28,MATCH('[1]דיווח פרטני'!G8,[1]גיליון3!$T$14:$T$28,0),MATCH('[1]דיווח פרטני'!C8,[1]גיליון3!$U$13:$X$13,0)))," ", INDEX([1]גיליון3!$U$14:$X$28,MATCH('[1]דיווח פרטני'!G8,[1]גיליון3!$T$14:$T$28,0),MATCH('[1]דיווח פרטני'!C8,[1]גיליון3!$U$13:$X$13,0)))</f>
        <v>2E-3</v>
      </c>
      <c r="I8" s="30"/>
    </row>
    <row r="9" spans="1:9" ht="18" customHeight="1" thickBot="1">
      <c r="A9" s="30" t="s">
        <v>22</v>
      </c>
      <c r="B9" s="30" t="s">
        <v>15</v>
      </c>
      <c r="C9" s="30" t="s">
        <v>16</v>
      </c>
      <c r="D9" s="30" t="s">
        <v>17</v>
      </c>
      <c r="E9" s="31">
        <v>2018</v>
      </c>
      <c r="F9" s="30">
        <v>12000</v>
      </c>
      <c r="G9" s="30" t="s">
        <v>18</v>
      </c>
      <c r="H9" s="32">
        <f t="array" ref="H9">IF(ISERROR(INDEX([1]גיליון3!$U$14:$X$28,MATCH('[1]דיווח פרטני'!G9,[1]גיליון3!$T$14:$T$28,0),MATCH('[1]דיווח פרטני'!C9,[1]גיליון3!$U$13:$X$13,0)))," ", INDEX([1]גיליון3!$U$14:$X$28,MATCH('[1]דיווח פרטני'!G9,[1]גיליון3!$T$14:$T$28,0),MATCH('[1]דיווח פרטני'!C9,[1]גיליון3!$U$13:$X$13,0)))</f>
        <v>2E-3</v>
      </c>
      <c r="I9" s="30"/>
    </row>
    <row r="10" spans="1:9" ht="18" customHeight="1" thickBot="1">
      <c r="A10" s="30" t="s">
        <v>23</v>
      </c>
      <c r="B10" s="30" t="s">
        <v>15</v>
      </c>
      <c r="C10" s="30" t="s">
        <v>16</v>
      </c>
      <c r="D10" s="30" t="s">
        <v>17</v>
      </c>
      <c r="E10" s="31">
        <v>2018</v>
      </c>
      <c r="F10" s="30">
        <v>12000</v>
      </c>
      <c r="G10" s="30" t="s">
        <v>18</v>
      </c>
      <c r="H10" s="32">
        <f t="array" ref="H10">IF(ISERROR(INDEX([1]גיליון3!$U$14:$X$28,MATCH('[1]דיווח פרטני'!G10,[1]גיליון3!$T$14:$T$28,0),MATCH('[1]דיווח פרטני'!C10,[1]גיליון3!$U$13:$X$13,0)))," ", INDEX([1]גיליון3!$U$14:$X$28,MATCH('[1]דיווח פרטני'!G10,[1]גיליון3!$T$14:$T$28,0),MATCH('[1]דיווח פרטני'!C10,[1]גיליון3!$U$13:$X$13,0)))</f>
        <v>2E-3</v>
      </c>
      <c r="I10" s="30"/>
    </row>
    <row r="11" spans="1:9" ht="18" customHeight="1" thickBot="1">
      <c r="A11" s="30" t="s">
        <v>24</v>
      </c>
      <c r="B11" s="30" t="s">
        <v>15</v>
      </c>
      <c r="C11" s="30" t="s">
        <v>16</v>
      </c>
      <c r="D11" s="30" t="s">
        <v>17</v>
      </c>
      <c r="E11" s="31">
        <v>2018</v>
      </c>
      <c r="F11" s="30">
        <v>12000</v>
      </c>
      <c r="G11" s="30" t="s">
        <v>18</v>
      </c>
      <c r="H11" s="34">
        <f t="array" ref="H11">IF(ISERROR(INDEX([1]גיליון3!$U$14:$X$28,MATCH('[1]דיווח פרטני'!G11,[1]גיליון3!$T$14:$T$28,0),MATCH('[1]דיווח פרטני'!C11,[1]גיליון3!$U$13:$X$13,0)))," ", INDEX([1]גיליון3!$U$14:$X$28,MATCH('[1]דיווח פרטני'!G11,[1]גיליון3!$T$14:$T$28,0),MATCH('[1]דיווח פרטני'!C11,[1]גיליון3!$U$13:$X$13,0)))</f>
        <v>2E-3</v>
      </c>
      <c r="I11" s="30"/>
    </row>
    <row r="12" spans="1:9" ht="18" customHeight="1" thickBot="1">
      <c r="A12" s="30" t="s">
        <v>25</v>
      </c>
      <c r="B12" s="30" t="s">
        <v>15</v>
      </c>
      <c r="C12" s="30" t="s">
        <v>16</v>
      </c>
      <c r="D12" s="30" t="s">
        <v>17</v>
      </c>
      <c r="E12" s="31">
        <v>2018</v>
      </c>
      <c r="F12" s="30">
        <v>15000</v>
      </c>
      <c r="G12" s="30" t="s">
        <v>18</v>
      </c>
      <c r="H12" s="34">
        <f t="array" ref="H12">IF(ISERROR(INDEX([1]גיליון3!$U$14:$X$28,MATCH('[1]דיווח פרטני'!G12,[1]גיליון3!$T$14:$T$28,0),MATCH('[1]דיווח פרטני'!C12,[1]גיליון3!$U$13:$X$13,0)))," ", INDEX([1]גיליון3!$U$14:$X$28,MATCH('[1]דיווח פרטני'!G12,[1]גיליון3!$T$14:$T$28,0),MATCH('[1]דיווח פרטני'!C12,[1]גיליון3!$U$13:$X$13,0)))</f>
        <v>2E-3</v>
      </c>
      <c r="I12" s="30"/>
    </row>
    <row r="13" spans="1:9" ht="18" customHeight="1" thickBot="1">
      <c r="A13" s="30" t="s">
        <v>26</v>
      </c>
      <c r="B13" s="30" t="s">
        <v>15</v>
      </c>
      <c r="C13" s="30" t="s">
        <v>16</v>
      </c>
      <c r="D13" s="30" t="s">
        <v>17</v>
      </c>
      <c r="E13" s="31">
        <v>2018</v>
      </c>
      <c r="F13" s="30">
        <v>15000</v>
      </c>
      <c r="G13" s="30" t="s">
        <v>18</v>
      </c>
      <c r="H13" s="34">
        <f t="array" ref="H13">IF(ISERROR(INDEX([1]גיליון3!$U$14:$X$28,MATCH('[1]דיווח פרטני'!G13,[1]גיליון3!$T$14:$T$28,0),MATCH('[1]דיווח פרטני'!C13,[1]גיליון3!$U$13:$X$13,0)))," ", INDEX([1]גיליון3!$U$14:$X$28,MATCH('[1]דיווח פרטני'!G13,[1]גיליון3!$T$14:$T$28,0),MATCH('[1]דיווח פרטני'!C13,[1]גיליון3!$U$13:$X$13,0)))</f>
        <v>2E-3</v>
      </c>
      <c r="I13" s="30"/>
    </row>
    <row r="14" spans="1:9" ht="18" customHeight="1" thickBot="1">
      <c r="A14" s="30" t="s">
        <v>27</v>
      </c>
      <c r="B14" s="30" t="s">
        <v>15</v>
      </c>
      <c r="C14" s="30" t="s">
        <v>16</v>
      </c>
      <c r="D14" s="30" t="s">
        <v>17</v>
      </c>
      <c r="E14" s="31">
        <v>2018</v>
      </c>
      <c r="F14" s="30">
        <v>15000</v>
      </c>
      <c r="G14" s="30" t="s">
        <v>18</v>
      </c>
      <c r="H14" s="34">
        <f t="array" ref="H14">IF(ISERROR(INDEX([1]גיליון3!$U$14:$X$28,MATCH('[1]דיווח פרטני'!G14,[1]גיליון3!$T$14:$T$28,0),MATCH('[1]דיווח פרטני'!C14,[1]גיליון3!$U$13:$X$13,0)))," ", INDEX([1]גיליון3!$U$14:$X$28,MATCH('[1]דיווח פרטני'!G14,[1]גיליון3!$T$14:$T$28,0),MATCH('[1]דיווח פרטני'!C14,[1]גיליון3!$U$13:$X$13,0)))</f>
        <v>2E-3</v>
      </c>
      <c r="I14" s="30"/>
    </row>
    <row r="15" spans="1:9" ht="18" customHeight="1" thickBot="1">
      <c r="A15" s="30" t="s">
        <v>28</v>
      </c>
      <c r="B15" s="30" t="s">
        <v>15</v>
      </c>
      <c r="C15" s="30" t="s">
        <v>16</v>
      </c>
      <c r="D15" s="30" t="s">
        <v>29</v>
      </c>
      <c r="E15" s="31">
        <v>2018</v>
      </c>
      <c r="F15" s="30">
        <v>26000</v>
      </c>
      <c r="G15" s="30" t="s">
        <v>18</v>
      </c>
      <c r="H15" s="34">
        <f t="array" ref="H15">IF(ISERROR(INDEX([1]גיליון3!$U$14:$X$28,MATCH('[1]דיווח פרטני'!G15,[1]גיליון3!$T$14:$T$28,0),MATCH('[1]דיווח פרטני'!C15,[1]גיליון3!$U$13:$X$13,0)))," ", INDEX([1]גיליון3!$U$14:$X$28,MATCH('[1]דיווח פרטני'!G15,[1]גיליון3!$T$14:$T$28,0),MATCH('[1]דיווח פרטני'!C15,[1]גיליון3!$U$13:$X$13,0)))</f>
        <v>2E-3</v>
      </c>
      <c r="I15" s="30"/>
    </row>
    <row r="16" spans="1:9" ht="18" customHeight="1" thickBot="1">
      <c r="A16" s="30" t="s">
        <v>30</v>
      </c>
      <c r="B16" s="30" t="s">
        <v>15</v>
      </c>
      <c r="C16" s="30" t="s">
        <v>16</v>
      </c>
      <c r="D16" s="30" t="s">
        <v>17</v>
      </c>
      <c r="E16" s="31">
        <v>2018</v>
      </c>
      <c r="F16" s="30">
        <v>26000</v>
      </c>
      <c r="G16" s="30" t="s">
        <v>18</v>
      </c>
      <c r="H16" s="34">
        <f t="array" ref="H16">IF(ISERROR(INDEX([1]גיליון3!$U$14:$X$28,MATCH('[1]דיווח פרטני'!G16,[1]גיליון3!$T$14:$T$28,0),MATCH('[1]דיווח פרטני'!C16,[1]גיליון3!$U$13:$X$13,0)))," ", INDEX([1]גיליון3!$U$14:$X$28,MATCH('[1]דיווח פרטני'!G16,[1]גיליון3!$T$14:$T$28,0),MATCH('[1]דיווח פרטני'!C16,[1]גיליון3!$U$13:$X$13,0)))</f>
        <v>2E-3</v>
      </c>
      <c r="I16" s="30"/>
    </row>
    <row r="17" spans="1:9" ht="18" customHeight="1" thickBot="1">
      <c r="A17" s="30" t="s">
        <v>31</v>
      </c>
      <c r="B17" s="30" t="s">
        <v>15</v>
      </c>
      <c r="C17" s="30" t="s">
        <v>16</v>
      </c>
      <c r="D17" s="30" t="s">
        <v>17</v>
      </c>
      <c r="E17" s="31">
        <v>2018</v>
      </c>
      <c r="F17" s="30">
        <v>26000</v>
      </c>
      <c r="G17" s="30" t="s">
        <v>18</v>
      </c>
      <c r="H17" s="34">
        <f t="array" ref="H17">IF(ISERROR(INDEX([1]גיליון3!$U$14:$X$28,MATCH('[1]דיווח פרטני'!G17,[1]גיליון3!$T$14:$T$28,0),MATCH('[1]דיווח פרטני'!C17,[1]גיליון3!$U$13:$X$13,0)))," ", INDEX([1]גיליון3!$U$14:$X$28,MATCH('[1]דיווח פרטני'!G17,[1]גיליון3!$T$14:$T$28,0),MATCH('[1]דיווח פרטני'!C17,[1]גיליון3!$U$13:$X$13,0)))</f>
        <v>2E-3</v>
      </c>
      <c r="I17" s="30"/>
    </row>
    <row r="18" spans="1:9" ht="18" customHeight="1" thickBot="1">
      <c r="A18" s="30" t="s">
        <v>32</v>
      </c>
      <c r="B18" s="30" t="s">
        <v>15</v>
      </c>
      <c r="C18" s="30" t="s">
        <v>16</v>
      </c>
      <c r="D18" s="30" t="s">
        <v>17</v>
      </c>
      <c r="E18" s="31">
        <v>2018</v>
      </c>
      <c r="F18" s="30">
        <v>26000</v>
      </c>
      <c r="G18" s="30" t="s">
        <v>18</v>
      </c>
      <c r="H18" s="34">
        <f t="array" ref="H18">IF(ISERROR(INDEX([1]גיליון3!$U$14:$X$28,MATCH('[1]דיווח פרטני'!G18,[1]גיליון3!$T$14:$T$28,0),MATCH('[1]דיווח פרטני'!C18,[1]גיליון3!$U$13:$X$13,0)))," ", INDEX([1]גיליון3!$U$14:$X$28,MATCH('[1]דיווח פרטני'!G18,[1]גיליון3!$T$14:$T$28,0),MATCH('[1]דיווח פרטני'!C18,[1]גיליון3!$U$13:$X$13,0)))</f>
        <v>2E-3</v>
      </c>
      <c r="I18" s="30"/>
    </row>
    <row r="19" spans="1:9" ht="18" customHeight="1" thickBot="1">
      <c r="A19" s="30" t="s">
        <v>33</v>
      </c>
      <c r="B19" s="30" t="s">
        <v>15</v>
      </c>
      <c r="C19" s="30" t="s">
        <v>16</v>
      </c>
      <c r="D19" s="30" t="s">
        <v>17</v>
      </c>
      <c r="E19" s="31">
        <v>2018</v>
      </c>
      <c r="F19" s="30">
        <v>26000</v>
      </c>
      <c r="G19" s="30" t="s">
        <v>18</v>
      </c>
      <c r="H19" s="34">
        <f t="array" ref="H19">IF(ISERROR(INDEX([1]גיליון3!$U$14:$X$28,MATCH('[1]דיווח פרטני'!G19,[1]גיליון3!$T$14:$T$28,0),MATCH('[1]דיווח פרטני'!C19,[1]גיליון3!$U$13:$X$13,0)))," ", INDEX([1]גיליון3!$U$14:$X$28,MATCH('[1]דיווח פרטני'!G19,[1]גיליון3!$T$14:$T$28,0),MATCH('[1]דיווח פרטני'!C19,[1]גיליון3!$U$13:$X$13,0)))</f>
        <v>2E-3</v>
      </c>
      <c r="I19" s="30"/>
    </row>
    <row r="20" spans="1:9" ht="18" customHeight="1" thickBot="1">
      <c r="A20" s="30" t="s">
        <v>34</v>
      </c>
      <c r="B20" s="30" t="s">
        <v>15</v>
      </c>
      <c r="C20" s="30" t="s">
        <v>16</v>
      </c>
      <c r="D20" s="30" t="s">
        <v>17</v>
      </c>
      <c r="E20" s="31">
        <v>2018</v>
      </c>
      <c r="F20" s="30">
        <v>26000</v>
      </c>
      <c r="G20" s="30" t="s">
        <v>18</v>
      </c>
      <c r="H20" s="34">
        <f t="array" ref="H20">IF(ISERROR(INDEX([1]גיליון3!$U$14:$X$28,MATCH('[1]דיווח פרטני'!G20,[1]גיליון3!$T$14:$T$28,0),MATCH('[1]דיווח פרטני'!C20,[1]גיליון3!$U$13:$X$13,0)))," ", INDEX([1]גיליון3!$U$14:$X$28,MATCH('[1]דיווח פרטני'!G20,[1]גיליון3!$T$14:$T$28,0),MATCH('[1]דיווח פרטני'!C20,[1]גיליון3!$U$13:$X$13,0)))</f>
        <v>2E-3</v>
      </c>
      <c r="I20" s="30"/>
    </row>
    <row r="21" spans="1:9" ht="18" customHeight="1" thickBot="1">
      <c r="A21" s="30" t="s">
        <v>35</v>
      </c>
      <c r="B21" s="30" t="s">
        <v>15</v>
      </c>
      <c r="C21" s="30" t="s">
        <v>16</v>
      </c>
      <c r="D21" s="30" t="s">
        <v>17</v>
      </c>
      <c r="E21" s="31">
        <v>2018</v>
      </c>
      <c r="F21" s="30">
        <v>26000</v>
      </c>
      <c r="G21" s="30" t="s">
        <v>18</v>
      </c>
      <c r="H21" s="34">
        <f t="array" ref="H21">IF(ISERROR(INDEX([1]גיליון3!$U$14:$X$28,MATCH('[1]דיווח פרטני'!G21,[1]גיליון3!$T$14:$T$28,0),MATCH('[1]דיווח פרטני'!C21,[1]גיליון3!$U$13:$X$13,0)))," ", INDEX([1]גיליון3!$U$14:$X$28,MATCH('[1]דיווח פרטני'!G21,[1]גיליון3!$T$14:$T$28,0),MATCH('[1]דיווח פרטני'!C21,[1]גיליון3!$U$13:$X$13,0)))</f>
        <v>2E-3</v>
      </c>
      <c r="I21" s="30"/>
    </row>
    <row r="22" spans="1:9" ht="18" customHeight="1" thickBot="1">
      <c r="A22" s="30" t="s">
        <v>36</v>
      </c>
      <c r="B22" s="30" t="s">
        <v>15</v>
      </c>
      <c r="C22" s="30" t="s">
        <v>16</v>
      </c>
      <c r="D22" s="30" t="s">
        <v>17</v>
      </c>
      <c r="E22" s="31">
        <v>2018</v>
      </c>
      <c r="F22" s="30">
        <v>26000</v>
      </c>
      <c r="G22" s="30" t="s">
        <v>18</v>
      </c>
      <c r="H22" s="34">
        <f t="array" ref="H22">IF(ISERROR(INDEX([1]גיליון3!$U$14:$X$28,MATCH('[1]דיווח פרטני'!G22,[1]גיליון3!$T$14:$T$28,0),MATCH('[1]דיווח פרטני'!C22,[1]גיליון3!$U$13:$X$13,0)))," ", INDEX([1]גיליון3!$U$14:$X$28,MATCH('[1]דיווח פרטני'!G22,[1]גיליון3!$T$14:$T$28,0),MATCH('[1]דיווח פרטני'!C22,[1]גיליון3!$U$13:$X$13,0)))</f>
        <v>2E-3</v>
      </c>
      <c r="I22" s="30"/>
    </row>
    <row r="23" spans="1:9" ht="18" customHeight="1" thickBot="1">
      <c r="A23" s="30" t="s">
        <v>37</v>
      </c>
      <c r="B23" s="30" t="s">
        <v>15</v>
      </c>
      <c r="C23" s="30" t="s">
        <v>16</v>
      </c>
      <c r="D23" s="30" t="s">
        <v>17</v>
      </c>
      <c r="E23" s="31">
        <v>2018</v>
      </c>
      <c r="F23" s="30">
        <v>26000</v>
      </c>
      <c r="G23" s="30" t="s">
        <v>18</v>
      </c>
      <c r="H23" s="34">
        <f t="array" ref="H23">IF(ISERROR(INDEX([1]גיליון3!$U$14:$X$28,MATCH('[1]דיווח פרטני'!G23,[1]גיליון3!$T$14:$T$28,0),MATCH('[1]דיווח פרטני'!C23,[1]גיליון3!$U$13:$X$13,0)))," ", INDEX([1]גיליון3!$U$14:$X$28,MATCH('[1]דיווח פרטני'!G23,[1]גיליון3!$T$14:$T$28,0),MATCH('[1]דיווח פרטני'!C23,[1]גיליון3!$U$13:$X$13,0)))</f>
        <v>2E-3</v>
      </c>
      <c r="I23" s="30"/>
    </row>
    <row r="24" spans="1:9" ht="18" customHeight="1" thickBot="1">
      <c r="A24" s="30" t="s">
        <v>38</v>
      </c>
      <c r="B24" s="30" t="s">
        <v>15</v>
      </c>
      <c r="C24" s="30" t="s">
        <v>16</v>
      </c>
      <c r="D24" s="30" t="s">
        <v>17</v>
      </c>
      <c r="E24" s="31">
        <v>2018</v>
      </c>
      <c r="F24" s="30">
        <v>26000</v>
      </c>
      <c r="G24" s="30" t="s">
        <v>18</v>
      </c>
      <c r="H24" s="34">
        <f t="array" ref="H24">IF(ISERROR(INDEX([1]גיליון3!$U$14:$X$28,MATCH('[1]דיווח פרטני'!G24,[1]גיליון3!$T$14:$T$28,0),MATCH('[1]דיווח פרטני'!C24,[1]גיליון3!$U$13:$X$13,0)))," ", INDEX([1]גיליון3!$U$14:$X$28,MATCH('[1]דיווח פרטני'!G24,[1]גיליון3!$T$14:$T$28,0),MATCH('[1]דיווח פרטני'!C24,[1]גיליון3!$U$13:$X$13,0)))</f>
        <v>2E-3</v>
      </c>
      <c r="I24" s="30"/>
    </row>
    <row r="25" spans="1:9" ht="18" customHeight="1" thickBot="1">
      <c r="A25" s="30" t="s">
        <v>39</v>
      </c>
      <c r="B25" s="30" t="s">
        <v>15</v>
      </c>
      <c r="C25" s="30" t="s">
        <v>16</v>
      </c>
      <c r="D25" s="30" t="s">
        <v>17</v>
      </c>
      <c r="E25" s="31">
        <v>2018</v>
      </c>
      <c r="F25" s="30">
        <v>26000</v>
      </c>
      <c r="G25" s="30" t="s">
        <v>18</v>
      </c>
      <c r="H25" s="34">
        <f t="array" ref="H25">IF(ISERROR(INDEX([1]גיליון3!$U$14:$X$28,MATCH('[1]דיווח פרטני'!G25,[1]גיליון3!$T$14:$T$28,0),MATCH('[1]דיווח פרטני'!C25,[1]גיליון3!$U$13:$X$13,0)))," ", INDEX([1]גיליון3!$U$14:$X$28,MATCH('[1]דיווח פרטני'!G25,[1]גיליון3!$T$14:$T$28,0),MATCH('[1]דיווח פרטני'!C25,[1]גיליון3!$U$13:$X$13,0)))</f>
        <v>2E-3</v>
      </c>
      <c r="I25" s="30"/>
    </row>
    <row r="26" spans="1:9" ht="18" customHeight="1" thickBot="1">
      <c r="A26" s="30" t="s">
        <v>40</v>
      </c>
      <c r="B26" s="30" t="s">
        <v>41</v>
      </c>
      <c r="C26" s="30" t="s">
        <v>16</v>
      </c>
      <c r="D26" s="30" t="s">
        <v>17</v>
      </c>
      <c r="E26" s="31">
        <v>2020</v>
      </c>
      <c r="F26" s="30">
        <v>26000</v>
      </c>
      <c r="G26" s="30" t="s">
        <v>18</v>
      </c>
      <c r="H26" s="34">
        <f t="array" ref="H26">IF(ISERROR(INDEX([1]גיליון3!$U$14:$X$28,MATCH('[1]דיווח פרטני'!G26,[1]גיליון3!$T$14:$T$28,0),MATCH('[1]דיווח פרטני'!C26,[1]גיליון3!$U$13:$X$13,0)))," ", INDEX([1]גיליון3!$U$14:$X$28,MATCH('[1]דיווח פרטני'!G26,[1]גיליון3!$T$14:$T$28,0),MATCH('[1]דיווח פרטני'!C26,[1]גיליון3!$U$13:$X$13,0)))</f>
        <v>2E-3</v>
      </c>
      <c r="I26" s="30"/>
    </row>
    <row r="27" spans="1:9" ht="18" customHeight="1" thickBot="1">
      <c r="A27" s="30" t="s">
        <v>42</v>
      </c>
      <c r="B27" s="30" t="s">
        <v>41</v>
      </c>
      <c r="C27" s="30" t="s">
        <v>16</v>
      </c>
      <c r="D27" s="30" t="s">
        <v>17</v>
      </c>
      <c r="E27" s="31">
        <v>2020</v>
      </c>
      <c r="F27" s="30">
        <v>26000</v>
      </c>
      <c r="G27" s="30" t="s">
        <v>18</v>
      </c>
      <c r="H27" s="34">
        <f t="array" ref="H27">IF(ISERROR(INDEX([1]גיליון3!$U$14:$X$28,MATCH('[1]דיווח פרטני'!G27,[1]גיליון3!$T$14:$T$28,0),MATCH('[1]דיווח פרטני'!C27,[1]גיליון3!$U$13:$X$13,0)))," ", INDEX([1]גיליון3!$U$14:$X$28,MATCH('[1]דיווח פרטני'!G27,[1]גיליון3!$T$14:$T$28,0),MATCH('[1]דיווח פרטני'!C27,[1]גיליון3!$U$13:$X$13,0)))</f>
        <v>2E-3</v>
      </c>
      <c r="I27" s="30"/>
    </row>
    <row r="28" spans="1:9" ht="18" customHeight="1" thickBot="1">
      <c r="A28" s="30" t="s">
        <v>43</v>
      </c>
      <c r="B28" s="30" t="s">
        <v>44</v>
      </c>
      <c r="C28" s="30" t="s">
        <v>16</v>
      </c>
      <c r="D28" s="30" t="s">
        <v>17</v>
      </c>
      <c r="E28" s="31">
        <v>2019</v>
      </c>
      <c r="F28" s="30">
        <v>12000</v>
      </c>
      <c r="G28" s="30" t="s">
        <v>18</v>
      </c>
      <c r="H28" s="34">
        <f t="array" ref="H28">IF(ISERROR(INDEX([1]גיליון3!$U$14:$X$28,MATCH('[1]דיווח פרטני'!G28,[1]גיליון3!$T$14:$T$28,0),MATCH('[1]דיווח פרטני'!C28,[1]גיליון3!$U$13:$X$13,0)))," ", INDEX([1]גיליון3!$U$14:$X$28,MATCH('[1]דיווח פרטני'!G28,[1]גיליון3!$T$14:$T$28,0),MATCH('[1]דיווח פרטני'!C28,[1]גיליון3!$U$13:$X$13,0)))</f>
        <v>2E-3</v>
      </c>
      <c r="I28" s="30"/>
    </row>
    <row r="29" spans="1:9" ht="18" customHeight="1" thickBot="1">
      <c r="A29" s="30" t="s">
        <v>45</v>
      </c>
      <c r="B29" s="30" t="s">
        <v>44</v>
      </c>
      <c r="C29" s="30" t="s">
        <v>16</v>
      </c>
      <c r="D29" s="30" t="s">
        <v>17</v>
      </c>
      <c r="E29" s="31">
        <v>2019</v>
      </c>
      <c r="F29" s="30">
        <v>12000</v>
      </c>
      <c r="G29" s="30" t="s">
        <v>18</v>
      </c>
      <c r="H29" s="34">
        <f t="array" ref="H29">IF(ISERROR(INDEX([1]גיליון3!$U$14:$X$28,MATCH('[1]דיווח פרטני'!G29,[1]גיליון3!$T$14:$T$28,0),MATCH('[1]דיווח פרטני'!C29,[1]גיליון3!$U$13:$X$13,0)))," ", INDEX([1]גיליון3!$U$14:$X$28,MATCH('[1]דיווח פרטני'!G29,[1]גיליון3!$T$14:$T$28,0),MATCH('[1]דיווח פרטני'!C29,[1]גיליון3!$U$13:$X$13,0)))</f>
        <v>2E-3</v>
      </c>
      <c r="I29" s="30"/>
    </row>
    <row r="30" spans="1:9" ht="18" customHeight="1" thickBot="1">
      <c r="A30" s="30" t="s">
        <v>46</v>
      </c>
      <c r="B30" s="30" t="s">
        <v>20</v>
      </c>
      <c r="C30" s="30" t="s">
        <v>16</v>
      </c>
      <c r="D30" s="30" t="s">
        <v>17</v>
      </c>
      <c r="E30" s="31">
        <v>2021</v>
      </c>
      <c r="F30" s="30">
        <v>26000</v>
      </c>
      <c r="G30" s="30" t="s">
        <v>18</v>
      </c>
      <c r="H30" s="34">
        <f t="array" ref="H30">IF(ISERROR(INDEX([1]גיליון3!$U$14:$X$28,MATCH('[1]דיווח פרטני'!G30,[1]גיליון3!$T$14:$T$28,0),MATCH('[1]דיווח פרטני'!C30,[1]גיליון3!$U$13:$X$13,0)))," ", INDEX([1]גיליון3!$U$14:$X$28,MATCH('[1]דיווח פרטני'!G30,[1]גיליון3!$T$14:$T$28,0),MATCH('[1]דיווח פרטני'!C30,[1]גיליון3!$U$13:$X$13,0)))</f>
        <v>2E-3</v>
      </c>
      <c r="I30" s="30"/>
    </row>
    <row r="31" spans="1:9" ht="18" customHeight="1" thickBot="1">
      <c r="A31" s="30" t="s">
        <v>47</v>
      </c>
      <c r="B31" s="30" t="s">
        <v>20</v>
      </c>
      <c r="C31" s="30" t="s">
        <v>16</v>
      </c>
      <c r="D31" s="30" t="s">
        <v>17</v>
      </c>
      <c r="E31" s="31">
        <v>2021</v>
      </c>
      <c r="F31" s="30">
        <v>26000</v>
      </c>
      <c r="G31" s="30" t="s">
        <v>18</v>
      </c>
      <c r="H31" s="35">
        <f t="array" ref="H31">IF(ISERROR(INDEX([1]גיליון3!$U$14:$X$28,MATCH('[1]דיווח פרטני'!G31,[1]גיליון3!$T$14:$T$28,0),MATCH('[1]דיווח פרטני'!C31,[1]גיליון3!$U$13:$X$13,0)))," ", INDEX([1]גיליון3!$U$14:$X$28,MATCH('[1]דיווח פרטני'!G31,[1]גיליון3!$T$14:$T$28,0),MATCH('[1]דיווח פרטני'!C31,[1]גיליון3!$U$13:$X$13,0)))</f>
        <v>2E-3</v>
      </c>
      <c r="I31" s="30"/>
    </row>
    <row r="32" spans="1:9" ht="18" customHeight="1" thickBot="1">
      <c r="A32" s="30" t="s">
        <v>48</v>
      </c>
      <c r="B32" s="30" t="s">
        <v>20</v>
      </c>
      <c r="C32" s="30" t="s">
        <v>16</v>
      </c>
      <c r="D32" s="30" t="s">
        <v>17</v>
      </c>
      <c r="E32" s="31">
        <v>2021</v>
      </c>
      <c r="F32" s="30">
        <v>12000</v>
      </c>
      <c r="G32" s="30" t="s">
        <v>18</v>
      </c>
      <c r="H32" s="35">
        <f t="array" ref="H32">IF(ISERROR(INDEX([1]גיליון3!$U$14:$X$28,MATCH('[1]דיווח פרטני'!G32,[1]גיליון3!$T$14:$T$28,0),MATCH('[1]דיווח פרטני'!C32,[1]גיליון3!$U$13:$X$13,0)))," ", INDEX([1]גיליון3!$U$14:$X$28,MATCH('[1]דיווח פרטני'!G32,[1]גיליון3!$T$14:$T$28,0),MATCH('[1]דיווח פרטני'!C32,[1]גיליון3!$U$13:$X$13,0)))</f>
        <v>2E-3</v>
      </c>
      <c r="I32" s="30"/>
    </row>
    <row r="33" spans="1:9" ht="18" customHeight="1" thickBot="1">
      <c r="A33" s="30" t="s">
        <v>49</v>
      </c>
      <c r="B33" s="30" t="s">
        <v>20</v>
      </c>
      <c r="C33" s="30" t="s">
        <v>16</v>
      </c>
      <c r="D33" s="30" t="s">
        <v>17</v>
      </c>
      <c r="E33" s="31">
        <v>2021</v>
      </c>
      <c r="F33" s="30">
        <v>12000</v>
      </c>
      <c r="G33" s="30" t="s">
        <v>18</v>
      </c>
      <c r="H33" s="35">
        <f t="array" ref="H33">IF(ISERROR(INDEX([1]גיליון3!$U$14:$X$28,MATCH('[1]דיווח פרטני'!G33,[1]גיליון3!$T$14:$T$28,0),MATCH('[1]דיווח פרטני'!C33,[1]גיליון3!$U$13:$X$13,0)))," ", INDEX([1]גיליון3!$U$14:$X$28,MATCH('[1]דיווח פרטני'!G33,[1]גיליון3!$T$14:$T$28,0),MATCH('[1]דיווח פרטני'!C33,[1]גיליון3!$U$13:$X$13,0)))</f>
        <v>2E-3</v>
      </c>
      <c r="I33" s="30"/>
    </row>
    <row r="34" spans="1:9" ht="18" customHeight="1" thickBot="1">
      <c r="A34" s="30" t="s">
        <v>50</v>
      </c>
      <c r="B34" s="30" t="s">
        <v>20</v>
      </c>
      <c r="C34" s="30" t="s">
        <v>16</v>
      </c>
      <c r="D34" s="30" t="s">
        <v>17</v>
      </c>
      <c r="E34" s="31">
        <v>2021</v>
      </c>
      <c r="F34" s="30">
        <v>15000</v>
      </c>
      <c r="G34" s="30" t="s">
        <v>18</v>
      </c>
      <c r="H34" s="35">
        <f t="array" ref="H34">IF(ISERROR(INDEX([1]גיליון3!$U$14:$X$28,MATCH('[1]דיווח פרטני'!G34,[1]גיליון3!$T$14:$T$28,0),MATCH('[1]דיווח פרטני'!C34,[1]גיליון3!$U$13:$X$13,0)))," ", INDEX([1]גיליון3!$U$14:$X$28,MATCH('[1]דיווח פרטני'!G34,[1]גיליון3!$T$14:$T$28,0),MATCH('[1]דיווח פרטני'!C34,[1]גיליון3!$U$13:$X$13,0)))</f>
        <v>2E-3</v>
      </c>
      <c r="I34" s="30"/>
    </row>
    <row r="35" spans="1:9" ht="18" customHeight="1" thickBot="1">
      <c r="A35" s="30" t="s">
        <v>51</v>
      </c>
      <c r="B35" s="30" t="s">
        <v>20</v>
      </c>
      <c r="C35" s="30" t="s">
        <v>16</v>
      </c>
      <c r="D35" s="30" t="s">
        <v>17</v>
      </c>
      <c r="E35" s="31">
        <v>2020</v>
      </c>
      <c r="F35" s="30">
        <v>26000</v>
      </c>
      <c r="G35" s="30" t="s">
        <v>18</v>
      </c>
      <c r="H35" s="35">
        <f t="array" ref="H35">IF(ISERROR(INDEX([1]גיליון3!$U$14:$X$28,MATCH('[1]דיווח פרטני'!G35,[1]גיליון3!$T$14:$T$28,0),MATCH('[1]דיווח פרטני'!C35,[1]גיליון3!$U$13:$X$13,0)))," ", INDEX([1]גיליון3!$U$14:$X$28,MATCH('[1]דיווח פרטני'!G35,[1]גיליון3!$T$14:$T$28,0),MATCH('[1]דיווח פרטני'!C35,[1]גיליון3!$U$13:$X$13,0)))</f>
        <v>2E-3</v>
      </c>
      <c r="I35" s="30" t="s">
        <v>52</v>
      </c>
    </row>
    <row r="36" spans="1:9" ht="18" customHeight="1" thickBot="1">
      <c r="A36" s="30" t="s">
        <v>53</v>
      </c>
      <c r="B36" s="30" t="s">
        <v>20</v>
      </c>
      <c r="C36" s="30" t="s">
        <v>16</v>
      </c>
      <c r="D36" s="30" t="s">
        <v>17</v>
      </c>
      <c r="E36" s="31">
        <v>2020</v>
      </c>
      <c r="F36" s="30">
        <v>26000</v>
      </c>
      <c r="G36" s="30" t="s">
        <v>18</v>
      </c>
      <c r="H36" s="35">
        <f t="array" ref="H36">IF(ISERROR(INDEX([1]גיליון3!$U$14:$X$28,MATCH('[1]דיווח פרטני'!G36,[1]גיליון3!$T$14:$T$28,0),MATCH('[1]דיווח פרטני'!C36,[1]גיליון3!$U$13:$X$13,0)))," ", INDEX([1]גיליון3!$U$14:$X$28,MATCH('[1]דיווח פרטני'!G36,[1]גיליון3!$T$14:$T$28,0),MATCH('[1]דיווח פרטני'!C36,[1]גיליון3!$U$13:$X$13,0)))</f>
        <v>2E-3</v>
      </c>
      <c r="I36" s="30" t="s">
        <v>52</v>
      </c>
    </row>
    <row r="37" spans="1:9" ht="18" customHeight="1" thickBot="1">
      <c r="A37" s="30" t="s">
        <v>54</v>
      </c>
      <c r="B37" s="30" t="s">
        <v>20</v>
      </c>
      <c r="C37" s="30" t="s">
        <v>16</v>
      </c>
      <c r="D37" s="30" t="s">
        <v>17</v>
      </c>
      <c r="E37" s="31">
        <v>2020</v>
      </c>
      <c r="F37" s="30">
        <v>26000</v>
      </c>
      <c r="G37" s="30" t="s">
        <v>18</v>
      </c>
      <c r="H37" s="35">
        <f t="array" ref="H37">IF(ISERROR(INDEX([1]גיליון3!$U$14:$X$28,MATCH('[1]דיווח פרטני'!G37,[1]גיליון3!$T$14:$T$28,0),MATCH('[1]דיווח פרטני'!C37,[1]גיליון3!$U$13:$X$13,0)))," ", INDEX([1]גיליון3!$U$14:$X$28,MATCH('[1]דיווח פרטני'!G37,[1]גיליון3!$T$14:$T$28,0),MATCH('[1]דיווח פרטני'!C37,[1]גיליון3!$U$13:$X$13,0)))</f>
        <v>2E-3</v>
      </c>
      <c r="I37" s="30"/>
    </row>
    <row r="38" spans="1:9" ht="18" customHeight="1" thickBot="1">
      <c r="A38" s="30" t="s">
        <v>55</v>
      </c>
      <c r="B38" s="30" t="s">
        <v>20</v>
      </c>
      <c r="C38" s="30" t="s">
        <v>16</v>
      </c>
      <c r="D38" s="30" t="s">
        <v>17</v>
      </c>
      <c r="E38" s="31">
        <v>2021</v>
      </c>
      <c r="F38" s="30">
        <v>26000</v>
      </c>
      <c r="G38" s="30" t="s">
        <v>18</v>
      </c>
      <c r="H38" s="35">
        <f t="array" ref="H38">IF(ISERROR(INDEX([1]גיליון3!$U$14:$X$28,MATCH('[1]דיווח פרטני'!G38,[1]גיליון3!$T$14:$T$28,0),MATCH('[1]דיווח פרטני'!C38,[1]גיליון3!$U$13:$X$13,0)))," ", INDEX([1]גיליון3!$U$14:$X$28,MATCH('[1]דיווח פרטני'!G38,[1]גיליון3!$T$14:$T$28,0),MATCH('[1]דיווח פרטני'!C38,[1]גיליון3!$U$13:$X$13,0)))</f>
        <v>2E-3</v>
      </c>
      <c r="I38" s="30"/>
    </row>
    <row r="39" spans="1:9" ht="18" customHeight="1" thickBot="1">
      <c r="A39" s="30" t="s">
        <v>56</v>
      </c>
      <c r="B39" s="30" t="s">
        <v>20</v>
      </c>
      <c r="C39" s="30" t="s">
        <v>16</v>
      </c>
      <c r="D39" s="30" t="s">
        <v>17</v>
      </c>
      <c r="E39" s="31">
        <v>2020</v>
      </c>
      <c r="F39" s="30">
        <v>26000</v>
      </c>
      <c r="G39" s="30" t="s">
        <v>18</v>
      </c>
      <c r="H39" s="35">
        <f t="array" ref="H39">IF(ISERROR(INDEX([1]גיליון3!$U$14:$X$28,MATCH('[1]דיווח פרטני'!G39,[1]גיליון3!$T$14:$T$28,0),MATCH('[1]דיווח פרטני'!C39,[1]גיליון3!$U$13:$X$13,0)))," ", INDEX([1]גיליון3!$U$14:$X$28,MATCH('[1]דיווח פרטני'!G39,[1]גיליון3!$T$14:$T$28,0),MATCH('[1]דיווח פרטני'!C39,[1]גיליון3!$U$13:$X$13,0)))</f>
        <v>2E-3</v>
      </c>
      <c r="I39" s="30"/>
    </row>
    <row r="40" spans="1:9" ht="18" customHeight="1" thickBot="1">
      <c r="A40" s="30" t="s">
        <v>57</v>
      </c>
      <c r="B40" s="30" t="s">
        <v>20</v>
      </c>
      <c r="C40" s="30" t="s">
        <v>16</v>
      </c>
      <c r="D40" s="30" t="s">
        <v>17</v>
      </c>
      <c r="E40" s="31">
        <v>2020</v>
      </c>
      <c r="F40" s="30">
        <v>26000</v>
      </c>
      <c r="G40" s="30" t="s">
        <v>18</v>
      </c>
      <c r="H40" s="35">
        <f t="array" ref="H40">IF(ISERROR(INDEX([1]גיליון3!$U$14:$X$28,MATCH('[1]דיווח פרטני'!G40,[1]גיליון3!$T$14:$T$28,0),MATCH('[1]דיווח פרטני'!C40,[1]גיליון3!$U$13:$X$13,0)))," ", INDEX([1]גיליון3!$U$14:$X$28,MATCH('[1]דיווח פרטני'!G40,[1]גיליון3!$T$14:$T$28,0),MATCH('[1]דיווח פרטני'!C40,[1]גיליון3!$U$13:$X$13,0)))</f>
        <v>2E-3</v>
      </c>
      <c r="I40" s="30"/>
    </row>
    <row r="41" spans="1:9" ht="18" customHeight="1" thickBot="1">
      <c r="A41" s="30" t="s">
        <v>58</v>
      </c>
      <c r="B41" s="30" t="s">
        <v>20</v>
      </c>
      <c r="C41" s="30" t="s">
        <v>16</v>
      </c>
      <c r="D41" s="30" t="s">
        <v>17</v>
      </c>
      <c r="E41" s="31">
        <v>2020</v>
      </c>
      <c r="F41" s="30">
        <v>26000</v>
      </c>
      <c r="G41" s="30" t="s">
        <v>18</v>
      </c>
      <c r="H41" s="35">
        <f t="array" ref="H41">IF(ISERROR(INDEX([1]גיליון3!$U$14:$X$28,MATCH('[1]דיווח פרטני'!G41,[1]גיליון3!$T$14:$T$28,0),MATCH('[1]דיווח פרטני'!C41,[1]גיליון3!$U$13:$X$13,0)))," ", INDEX([1]גיליון3!$U$14:$X$28,MATCH('[1]דיווח פרטני'!G41,[1]גיליון3!$T$14:$T$28,0),MATCH('[1]דיווח פרטני'!C41,[1]גיליון3!$U$13:$X$13,0)))</f>
        <v>2E-3</v>
      </c>
      <c r="I41" s="30"/>
    </row>
    <row r="42" spans="1:9" ht="18" customHeight="1" thickBot="1">
      <c r="A42" s="30" t="s">
        <v>59</v>
      </c>
      <c r="B42" s="30" t="s">
        <v>20</v>
      </c>
      <c r="C42" s="30" t="s">
        <v>16</v>
      </c>
      <c r="D42" s="30" t="s">
        <v>17</v>
      </c>
      <c r="E42" s="31">
        <v>2020</v>
      </c>
      <c r="F42" s="30">
        <v>26000</v>
      </c>
      <c r="G42" s="30" t="s">
        <v>18</v>
      </c>
      <c r="H42" s="35">
        <f t="array" ref="H42">IF(ISERROR(INDEX([1]גיליון3!$U$14:$X$28,MATCH('[1]דיווח פרטני'!G42,[1]גיליון3!$T$14:$T$28,0),MATCH('[1]דיווח פרטני'!C42,[1]גיליון3!$U$13:$X$13,0)))," ", INDEX([1]גיליון3!$U$14:$X$28,MATCH('[1]דיווח פרטני'!G42,[1]גיליון3!$T$14:$T$28,0),MATCH('[1]דיווח פרטני'!C42,[1]גיליון3!$U$13:$X$13,0)))</f>
        <v>2E-3</v>
      </c>
      <c r="I42" s="30"/>
    </row>
    <row r="43" spans="1:9" ht="18" customHeight="1" thickBot="1">
      <c r="A43" s="30" t="s">
        <v>60</v>
      </c>
      <c r="B43" s="30" t="s">
        <v>20</v>
      </c>
      <c r="C43" s="30" t="s">
        <v>16</v>
      </c>
      <c r="D43" s="30" t="s">
        <v>29</v>
      </c>
      <c r="E43" s="31">
        <v>2020</v>
      </c>
      <c r="F43" s="30">
        <v>26000</v>
      </c>
      <c r="G43" s="30" t="s">
        <v>18</v>
      </c>
      <c r="H43" s="35">
        <f t="array" ref="H43">IF(ISERROR(INDEX([1]גיליון3!$U$14:$X$28,MATCH('[1]דיווח פרטני'!G43,[1]גיליון3!$T$14:$T$28,0),MATCH('[1]דיווח פרטני'!C43,[1]גיליון3!$U$13:$X$13,0)))," ", INDEX([1]גיליון3!$U$14:$X$28,MATCH('[1]דיווח פרטני'!G43,[1]גיליון3!$T$14:$T$28,0),MATCH('[1]דיווח פרטני'!C43,[1]גיליון3!$U$13:$X$13,0)))</f>
        <v>2E-3</v>
      </c>
      <c r="I43" s="30" t="s">
        <v>52</v>
      </c>
    </row>
    <row r="44" spans="1:9" ht="18" customHeight="1" thickBot="1">
      <c r="A44" s="30" t="s">
        <v>61</v>
      </c>
      <c r="B44" s="30" t="s">
        <v>15</v>
      </c>
      <c r="C44" s="30" t="s">
        <v>16</v>
      </c>
      <c r="D44" s="30" t="s">
        <v>17</v>
      </c>
      <c r="E44" s="31">
        <v>2012</v>
      </c>
      <c r="F44" s="30">
        <v>15000</v>
      </c>
      <c r="G44" s="30" t="s">
        <v>62</v>
      </c>
      <c r="H44" s="35">
        <f t="array" ref="H44">IF(ISERROR(INDEX([1]גיליון3!$U$14:$X$28,MATCH('[1]דיווח פרטני'!G44,[1]גיליון3!$T$14:$T$28,0),MATCH('[1]דיווח פרטני'!C44,[1]גיליון3!$U$13:$X$13,0)))," ", INDEX([1]גיליון3!$U$14:$X$28,MATCH('[1]דיווח פרטני'!G44,[1]גיליון3!$T$14:$T$28,0),MATCH('[1]דיווח פרטני'!C44,[1]גיליון3!$U$13:$X$13,0)))</f>
        <v>2.3E-2</v>
      </c>
      <c r="I44" s="30"/>
    </row>
    <row r="45" spans="1:9" ht="18" customHeight="1" thickBot="1">
      <c r="A45" s="30"/>
      <c r="B45" s="30"/>
      <c r="C45" s="30"/>
      <c r="D45" s="30"/>
      <c r="E45" s="31"/>
      <c r="F45" s="30"/>
      <c r="G45" s="30"/>
      <c r="H45" s="35" t="str">
        <f t="array" ref="H45">IF(ISERROR(INDEX([1]גיליון3!$U$14:$X$28,MATCH('[1]דיווח פרטני'!G45,[1]גיליון3!$T$14:$T$28,0),MATCH('[1]דיווח פרטני'!C45,[1]גיליון3!$U$13:$X$13,0)))," ", INDEX([1]גיליון3!$U$14:$X$28,MATCH('[1]דיווח פרטני'!G45,[1]גיליון3!$T$14:$T$28,0),MATCH('[1]דיווח פרטני'!C45,[1]גיליון3!$U$13:$X$13,0)))</f>
        <v xml:space="preserve"> </v>
      </c>
      <c r="I45" s="30"/>
    </row>
    <row r="46" spans="1:9" ht="18" customHeight="1" thickBot="1">
      <c r="A46" s="30" t="s">
        <v>63</v>
      </c>
      <c r="B46" s="30" t="s">
        <v>15</v>
      </c>
      <c r="C46" s="30" t="s">
        <v>16</v>
      </c>
      <c r="D46" s="30" t="s">
        <v>17</v>
      </c>
      <c r="E46" s="31">
        <v>2012</v>
      </c>
      <c r="F46" s="30">
        <v>26000</v>
      </c>
      <c r="G46" s="30" t="s">
        <v>62</v>
      </c>
      <c r="H46" s="35">
        <f t="array" ref="H46">IF(ISERROR(INDEX([1]גיליון3!$U$14:$X$28,MATCH('[1]דיווח פרטני'!G46,[1]גיליון3!$T$14:$T$28,0),MATCH('[1]דיווח פרטני'!C46,[1]גיליון3!$U$13:$X$13,0)))," ", INDEX([1]גיליון3!$U$14:$X$28,MATCH('[1]דיווח פרטני'!G46,[1]גיליון3!$T$14:$T$28,0),MATCH('[1]דיווח פרטני'!C46,[1]גיליון3!$U$13:$X$13,0)))</f>
        <v>2.3E-2</v>
      </c>
      <c r="I46" s="30"/>
    </row>
    <row r="47" spans="1:9" ht="18" customHeight="1" thickBot="1">
      <c r="A47" s="30" t="s">
        <v>64</v>
      </c>
      <c r="B47" s="30" t="s">
        <v>65</v>
      </c>
      <c r="C47" s="30" t="s">
        <v>16</v>
      </c>
      <c r="D47" s="30" t="s">
        <v>17</v>
      </c>
      <c r="E47" s="31">
        <v>2021</v>
      </c>
      <c r="F47" s="30">
        <v>26000</v>
      </c>
      <c r="G47" s="30" t="s">
        <v>18</v>
      </c>
      <c r="H47" s="35">
        <f t="array" ref="H47">IF(ISERROR(INDEX([1]גיליון3!$U$14:$X$28,MATCH('[1]דיווח פרטני'!G47,[1]גיליון3!$T$14:$T$28,0),MATCH('[1]דיווח פרטני'!C47,[1]גיליון3!$U$13:$X$13,0)))," ", INDEX([1]גיליון3!$U$14:$X$28,MATCH('[1]דיווח פרטני'!G47,[1]גיליון3!$T$14:$T$28,0),MATCH('[1]דיווח פרטני'!C47,[1]גיליון3!$U$13:$X$13,0)))</f>
        <v>2E-3</v>
      </c>
      <c r="I47" s="30"/>
    </row>
    <row r="48" spans="1:9" ht="18" customHeight="1" thickBot="1">
      <c r="A48" s="30" t="s">
        <v>66</v>
      </c>
      <c r="B48" s="30" t="s">
        <v>65</v>
      </c>
      <c r="C48" s="30" t="s">
        <v>16</v>
      </c>
      <c r="D48" s="30" t="s">
        <v>17</v>
      </c>
      <c r="E48" s="31">
        <v>2021</v>
      </c>
      <c r="F48" s="30">
        <v>26000</v>
      </c>
      <c r="G48" s="30" t="s">
        <v>18</v>
      </c>
      <c r="H48" s="35">
        <f t="array" ref="H48">IF(ISERROR(INDEX([1]גיליון3!$U$14:$X$28,MATCH('[1]דיווח פרטני'!G48,[1]גיליון3!$T$14:$T$28,0),MATCH('[1]דיווח פרטני'!C48,[1]גיליון3!$U$13:$X$13,0)))," ", INDEX([1]גיליון3!$U$14:$X$28,MATCH('[1]דיווח פרטני'!G48,[1]גיליון3!$T$14:$T$28,0),MATCH('[1]דיווח פרטני'!C48,[1]גיליון3!$U$13:$X$13,0)))</f>
        <v>2E-3</v>
      </c>
      <c r="I48" s="30"/>
    </row>
    <row r="49" spans="1:9" ht="18" customHeight="1" thickBot="1">
      <c r="A49" s="30" t="s">
        <v>67</v>
      </c>
      <c r="B49" s="30" t="s">
        <v>65</v>
      </c>
      <c r="C49" s="30" t="s">
        <v>16</v>
      </c>
      <c r="D49" s="30" t="s">
        <v>17</v>
      </c>
      <c r="E49" s="31">
        <v>2021</v>
      </c>
      <c r="F49" s="30">
        <v>26000</v>
      </c>
      <c r="G49" s="30" t="s">
        <v>18</v>
      </c>
      <c r="H49" s="35">
        <f t="array" ref="H49">IF(ISERROR(INDEX([1]גיליון3!$U$14:$X$28,MATCH('[1]דיווח פרטני'!G49,[1]גיליון3!$T$14:$T$28,0),MATCH('[1]דיווח פרטני'!C49,[1]גיליון3!$U$13:$X$13,0)))," ", INDEX([1]גיליון3!$U$14:$X$28,MATCH('[1]דיווח פרטני'!G49,[1]גיליון3!$T$14:$T$28,0),MATCH('[1]דיווח פרטני'!C49,[1]גיליון3!$U$13:$X$13,0)))</f>
        <v>2E-3</v>
      </c>
      <c r="I49" s="30"/>
    </row>
    <row r="50" spans="1:9" ht="18" customHeight="1" thickBot="1">
      <c r="A50" s="30" t="s">
        <v>68</v>
      </c>
      <c r="B50" s="30" t="s">
        <v>15</v>
      </c>
      <c r="C50" s="30" t="s">
        <v>16</v>
      </c>
      <c r="D50" s="30" t="s">
        <v>17</v>
      </c>
      <c r="E50" s="31">
        <v>2018</v>
      </c>
      <c r="F50" s="30">
        <v>12000</v>
      </c>
      <c r="G50" s="30" t="s">
        <v>18</v>
      </c>
      <c r="H50" s="35">
        <f t="array" ref="H50">IF(ISERROR(INDEX([1]גיליון3!$U$14:$X$28,MATCH('[1]דיווח פרטני'!G50,[1]גיליון3!$T$14:$T$28,0),MATCH('[1]דיווח פרטני'!C50,[1]גיליון3!$U$13:$X$13,0)))," ", INDEX([1]גיליון3!$U$14:$X$28,MATCH('[1]דיווח פרטני'!G50,[1]גיליון3!$T$14:$T$28,0),MATCH('[1]דיווח פרטני'!C50,[1]גיליון3!$U$13:$X$13,0)))</f>
        <v>2E-3</v>
      </c>
      <c r="I50" s="30"/>
    </row>
    <row r="51" spans="1:9" ht="18" customHeight="1" thickBot="1">
      <c r="A51" s="30"/>
      <c r="B51" s="30"/>
      <c r="C51" s="30"/>
      <c r="D51" s="30"/>
      <c r="E51" s="31"/>
      <c r="F51" s="30"/>
      <c r="G51" s="30"/>
      <c r="H51" s="35" t="str">
        <f t="array" ref="H51">IF(ISERROR(INDEX([1]גיליון3!$U$14:$X$28,MATCH('[1]דיווח פרטני'!G51,[1]גיליון3!$T$14:$T$28,0),MATCH('[1]דיווח פרטני'!C51,[1]גיליון3!$U$13:$X$13,0)))," ", INDEX([1]גיליון3!$U$14:$X$28,MATCH('[1]דיווח פרטני'!G51,[1]גיליון3!$T$14:$T$28,0),MATCH('[1]דיווח פרטני'!C51,[1]גיליון3!$U$13:$X$13,0)))</f>
        <v xml:space="preserve"> </v>
      </c>
      <c r="I51" s="30"/>
    </row>
    <row r="52" spans="1:9" ht="18" customHeight="1" thickBot="1">
      <c r="A52" s="30" t="s">
        <v>69</v>
      </c>
      <c r="B52" s="30" t="s">
        <v>15</v>
      </c>
      <c r="C52" s="30" t="s">
        <v>16</v>
      </c>
      <c r="D52" s="30" t="s">
        <v>17</v>
      </c>
      <c r="E52" s="31">
        <v>2018</v>
      </c>
      <c r="F52" s="30">
        <v>15000</v>
      </c>
      <c r="G52" s="30" t="s">
        <v>18</v>
      </c>
      <c r="H52" s="35">
        <f t="array" ref="H52">IF(ISERROR(INDEX([1]גיליון3!$U$14:$X$28,MATCH('[1]דיווח פרטני'!G52,[1]גיליון3!$T$14:$T$28,0),MATCH('[1]דיווח פרטני'!C52,[1]גיליון3!$U$13:$X$13,0)))," ", INDEX([1]גיליון3!$U$14:$X$28,MATCH('[1]דיווח פרטני'!G52,[1]גיליון3!$T$14:$T$28,0),MATCH('[1]דיווח פרטני'!C52,[1]גיליון3!$U$13:$X$13,0)))</f>
        <v>2E-3</v>
      </c>
      <c r="I52" s="30"/>
    </row>
    <row r="53" spans="1:9" ht="18" customHeight="1" thickBot="1">
      <c r="A53" s="30" t="s">
        <v>70</v>
      </c>
      <c r="B53" s="30" t="s">
        <v>20</v>
      </c>
      <c r="C53" s="30" t="s">
        <v>16</v>
      </c>
      <c r="D53" s="30" t="s">
        <v>17</v>
      </c>
      <c r="E53" s="31">
        <v>2018</v>
      </c>
      <c r="F53" s="30">
        <v>26000</v>
      </c>
      <c r="G53" s="30" t="s">
        <v>18</v>
      </c>
      <c r="H53" s="35">
        <f t="array" ref="H53">IF(ISERROR(INDEX([1]גיליון3!$U$14:$X$28,MATCH('[1]דיווח פרטני'!G53,[1]גיליון3!$T$14:$T$28,0),MATCH('[1]דיווח פרטני'!C53,[1]גיליון3!$U$13:$X$13,0)))," ", INDEX([1]גיליון3!$U$14:$X$28,MATCH('[1]דיווח פרטני'!G53,[1]גיליון3!$T$14:$T$28,0),MATCH('[1]דיווח פרטני'!C53,[1]גיליון3!$U$13:$X$13,0)))</f>
        <v>2E-3</v>
      </c>
      <c r="I53" s="30"/>
    </row>
    <row r="54" spans="1:9" ht="18" customHeight="1" thickBot="1">
      <c r="A54" s="30" t="s">
        <v>71</v>
      </c>
      <c r="B54" s="30" t="s">
        <v>20</v>
      </c>
      <c r="C54" s="30" t="s">
        <v>16</v>
      </c>
      <c r="D54" s="30" t="s">
        <v>17</v>
      </c>
      <c r="E54" s="31">
        <v>2019</v>
      </c>
      <c r="F54" s="30">
        <v>26000</v>
      </c>
      <c r="G54" s="30" t="s">
        <v>18</v>
      </c>
      <c r="H54" s="35">
        <f t="array" ref="H54">IF(ISERROR(INDEX([1]גיליון3!$U$14:$X$28,MATCH('[1]דיווח פרטני'!G54,[1]גיליון3!$T$14:$T$28,0),MATCH('[1]דיווח פרטני'!C54,[1]גיליון3!$U$13:$X$13,0)))," ", INDEX([1]גיליון3!$U$14:$X$28,MATCH('[1]דיווח פרטני'!G54,[1]גיליון3!$T$14:$T$28,0),MATCH('[1]דיווח פרטני'!C54,[1]גיליון3!$U$13:$X$13,0)))</f>
        <v>2E-3</v>
      </c>
      <c r="I54" s="30"/>
    </row>
    <row r="55" spans="1:9" ht="18" customHeight="1" thickBot="1">
      <c r="A55" s="30" t="s">
        <v>72</v>
      </c>
      <c r="B55" s="30" t="s">
        <v>20</v>
      </c>
      <c r="C55" s="30" t="s">
        <v>16</v>
      </c>
      <c r="D55" s="30" t="s">
        <v>17</v>
      </c>
      <c r="E55" s="31">
        <v>2019</v>
      </c>
      <c r="F55" s="30">
        <v>26000</v>
      </c>
      <c r="G55" s="30" t="s">
        <v>18</v>
      </c>
      <c r="H55" s="35">
        <f t="array" ref="H55">IF(ISERROR(INDEX([1]גיליון3!$U$14:$X$28,MATCH('[1]דיווח פרטני'!G55,[1]גיליון3!$T$14:$T$28,0),MATCH('[1]דיווח פרטני'!C55,[1]גיליון3!$U$13:$X$13,0)))," ", INDEX([1]גיליון3!$U$14:$X$28,MATCH('[1]דיווח פרטני'!G55,[1]גיליון3!$T$14:$T$28,0),MATCH('[1]דיווח פרטני'!C55,[1]גיליון3!$U$13:$X$13,0)))</f>
        <v>2E-3</v>
      </c>
      <c r="I55" s="30"/>
    </row>
    <row r="56" spans="1:9" ht="18" customHeight="1" thickBot="1">
      <c r="A56" s="30" t="s">
        <v>73</v>
      </c>
      <c r="B56" s="30" t="s">
        <v>20</v>
      </c>
      <c r="C56" s="30" t="s">
        <v>16</v>
      </c>
      <c r="D56" s="30" t="s">
        <v>17</v>
      </c>
      <c r="E56" s="31">
        <v>2019</v>
      </c>
      <c r="F56" s="30">
        <v>26000</v>
      </c>
      <c r="G56" s="30" t="s">
        <v>18</v>
      </c>
      <c r="H56" s="35">
        <f t="array" ref="H56">IF(ISERROR(INDEX([1]גיליון3!$U$14:$X$28,MATCH('[1]דיווח פרטני'!G56,[1]גיליון3!$T$14:$T$28,0),MATCH('[1]דיווח פרטני'!C56,[1]גיליון3!$U$13:$X$13,0)))," ", INDEX([1]גיליון3!$U$14:$X$28,MATCH('[1]דיווח פרטני'!G56,[1]גיליון3!$T$14:$T$28,0),MATCH('[1]דיווח פרטני'!C56,[1]גיליון3!$U$13:$X$13,0)))</f>
        <v>2E-3</v>
      </c>
      <c r="I56" s="30"/>
    </row>
    <row r="57" spans="1:9" ht="18" customHeight="1" thickBot="1">
      <c r="A57" s="30" t="s">
        <v>74</v>
      </c>
      <c r="B57" s="30" t="s">
        <v>15</v>
      </c>
      <c r="C57" s="30" t="s">
        <v>16</v>
      </c>
      <c r="D57" s="30" t="s">
        <v>17</v>
      </c>
      <c r="E57" s="31">
        <v>2019</v>
      </c>
      <c r="F57" s="30">
        <v>15000</v>
      </c>
      <c r="G57" s="30" t="s">
        <v>18</v>
      </c>
      <c r="H57" s="35">
        <f t="array" ref="H57">IF(ISERROR(INDEX([1]גיליון3!$U$14:$X$28,MATCH('[1]דיווח פרטני'!G57,[1]גיליון3!$T$14:$T$28,0),MATCH('[1]דיווח פרטני'!C57,[1]גיליון3!$U$13:$X$13,0)))," ", INDEX([1]גיליון3!$U$14:$X$28,MATCH('[1]דיווח פרטני'!G57,[1]גיליון3!$T$14:$T$28,0),MATCH('[1]דיווח פרטני'!C57,[1]גיליון3!$U$13:$X$13,0)))</f>
        <v>2E-3</v>
      </c>
      <c r="I57" s="30" t="s">
        <v>52</v>
      </c>
    </row>
    <row r="58" spans="1:9" ht="18" customHeight="1" thickBot="1">
      <c r="A58" s="30" t="s">
        <v>75</v>
      </c>
      <c r="B58" s="30" t="s">
        <v>20</v>
      </c>
      <c r="C58" s="30" t="s">
        <v>16</v>
      </c>
      <c r="D58" s="30" t="s">
        <v>17</v>
      </c>
      <c r="E58" s="31">
        <v>2019</v>
      </c>
      <c r="F58" s="30">
        <v>26000</v>
      </c>
      <c r="G58" s="30" t="s">
        <v>18</v>
      </c>
      <c r="H58" s="35">
        <f t="array" ref="H58">IF(ISERROR(INDEX([1]גיליון3!$U$14:$X$28,MATCH('[1]דיווח פרטני'!G58,[1]גיליון3!$T$14:$T$28,0),MATCH('[1]דיווח פרטני'!C58,[1]גיליון3!$U$13:$X$13,0)))," ", INDEX([1]גיליון3!$U$14:$X$28,MATCH('[1]דיווח פרטני'!G58,[1]גיליון3!$T$14:$T$28,0),MATCH('[1]דיווח פרטני'!C58,[1]גיליון3!$U$13:$X$13,0)))</f>
        <v>2E-3</v>
      </c>
      <c r="I58" s="30"/>
    </row>
    <row r="59" spans="1:9" ht="18" customHeight="1" thickBot="1">
      <c r="A59" s="30" t="s">
        <v>76</v>
      </c>
      <c r="B59" s="30" t="s">
        <v>20</v>
      </c>
      <c r="C59" s="30" t="s">
        <v>16</v>
      </c>
      <c r="D59" s="30" t="s">
        <v>17</v>
      </c>
      <c r="E59" s="31">
        <v>2019</v>
      </c>
      <c r="F59" s="30">
        <v>26000</v>
      </c>
      <c r="G59" s="30" t="s">
        <v>18</v>
      </c>
      <c r="H59" s="35">
        <f t="array" ref="H59">IF(ISERROR(INDEX([1]גיליון3!$U$14:$X$28,MATCH('[1]דיווח פרטני'!G59,[1]גיליון3!$T$14:$T$28,0),MATCH('[1]דיווח פרטני'!C59,[1]גיליון3!$U$13:$X$13,0)))," ", INDEX([1]גיליון3!$U$14:$X$28,MATCH('[1]דיווח פרטני'!G59,[1]גיליון3!$T$14:$T$28,0),MATCH('[1]דיווח פרטני'!C59,[1]גיליון3!$U$13:$X$13,0)))</f>
        <v>2E-3</v>
      </c>
      <c r="I59" s="30"/>
    </row>
    <row r="60" spans="1:9" ht="18" customHeight="1" thickBot="1">
      <c r="A60" s="30" t="s">
        <v>77</v>
      </c>
      <c r="B60" s="30" t="s">
        <v>20</v>
      </c>
      <c r="C60" s="30" t="s">
        <v>16</v>
      </c>
      <c r="D60" s="30" t="s">
        <v>17</v>
      </c>
      <c r="E60" s="31">
        <v>2018</v>
      </c>
      <c r="F60" s="30">
        <v>26000</v>
      </c>
      <c r="G60" s="30" t="s">
        <v>18</v>
      </c>
      <c r="H60" s="35">
        <f t="array" ref="H60">IF(ISERROR(INDEX([1]גיליון3!$U$14:$X$28,MATCH('[1]דיווח פרטני'!G60,[1]גיליון3!$T$14:$T$28,0),MATCH('[1]דיווח פרטני'!C60,[1]גיליון3!$U$13:$X$13,0)))," ", INDEX([1]גיליון3!$U$14:$X$28,MATCH('[1]דיווח פרטני'!G60,[1]גיליון3!$T$14:$T$28,0),MATCH('[1]דיווח פרטני'!C60,[1]גיליון3!$U$13:$X$13,0)))</f>
        <v>2E-3</v>
      </c>
      <c r="I60" s="30"/>
    </row>
    <row r="61" spans="1:9" ht="18" customHeight="1" thickBot="1">
      <c r="A61" s="30" t="s">
        <v>78</v>
      </c>
      <c r="B61" s="30" t="s">
        <v>20</v>
      </c>
      <c r="C61" s="30" t="s">
        <v>16</v>
      </c>
      <c r="D61" s="30" t="s">
        <v>17</v>
      </c>
      <c r="E61" s="31">
        <v>2018</v>
      </c>
      <c r="F61" s="30">
        <v>26000</v>
      </c>
      <c r="G61" s="30" t="s">
        <v>18</v>
      </c>
      <c r="H61" s="35">
        <f t="array" ref="H61">IF(ISERROR(INDEX([1]גיליון3!$U$14:$X$28,MATCH('[1]דיווח פרטני'!G61,[1]גיליון3!$T$14:$T$28,0),MATCH('[1]דיווח פרטני'!C61,[1]גיליון3!$U$13:$X$13,0)))," ", INDEX([1]גיליון3!$U$14:$X$28,MATCH('[1]דיווח פרטני'!G61,[1]גיליון3!$T$14:$T$28,0),MATCH('[1]דיווח פרטני'!C61,[1]גיליון3!$U$13:$X$13,0)))</f>
        <v>2E-3</v>
      </c>
      <c r="I61" s="30"/>
    </row>
    <row r="62" spans="1:9" ht="18" customHeight="1" thickBot="1">
      <c r="A62" s="30" t="s">
        <v>79</v>
      </c>
      <c r="B62" s="30" t="s">
        <v>20</v>
      </c>
      <c r="C62" s="30" t="s">
        <v>16</v>
      </c>
      <c r="D62" s="30" t="s">
        <v>29</v>
      </c>
      <c r="E62" s="31">
        <v>2019</v>
      </c>
      <c r="F62" s="30">
        <v>26000</v>
      </c>
      <c r="G62" s="30" t="s">
        <v>18</v>
      </c>
      <c r="H62" s="35">
        <f t="array" ref="H62">IF(ISERROR(INDEX([1]גיליון3!$U$14:$X$28,MATCH('[1]דיווח פרטני'!G62,[1]גיליון3!$T$14:$T$28,0),MATCH('[1]דיווח פרטני'!C62,[1]גיליון3!$U$13:$X$13,0)))," ", INDEX([1]גיליון3!$U$14:$X$28,MATCH('[1]דיווח פרטני'!G62,[1]גיליון3!$T$14:$T$28,0),MATCH('[1]דיווח פרטני'!C62,[1]גיליון3!$U$13:$X$13,0)))</f>
        <v>2E-3</v>
      </c>
      <c r="I62" s="30" t="s">
        <v>52</v>
      </c>
    </row>
    <row r="63" spans="1:9" ht="18" customHeight="1" thickBot="1">
      <c r="A63" s="30" t="s">
        <v>80</v>
      </c>
      <c r="B63" s="30" t="s">
        <v>20</v>
      </c>
      <c r="C63" s="30" t="s">
        <v>16</v>
      </c>
      <c r="D63" s="30" t="s">
        <v>29</v>
      </c>
      <c r="E63" s="31">
        <v>2019</v>
      </c>
      <c r="F63" s="30">
        <v>26000</v>
      </c>
      <c r="G63" s="30" t="s">
        <v>18</v>
      </c>
      <c r="H63" s="35">
        <f t="array" ref="H63">IF(ISERROR(INDEX([1]גיליון3!$U$14:$X$28,MATCH('[1]דיווח פרטני'!G63,[1]גיליון3!$T$14:$T$28,0),MATCH('[1]דיווח פרטני'!C63,[1]גיליון3!$U$13:$X$13,0)))," ", INDEX([1]גיליון3!$U$14:$X$28,MATCH('[1]דיווח פרטני'!G63,[1]גיליון3!$T$14:$T$28,0),MATCH('[1]דיווח פרטני'!C63,[1]גיליון3!$U$13:$X$13,0)))</f>
        <v>2E-3</v>
      </c>
      <c r="I63" s="30" t="s">
        <v>52</v>
      </c>
    </row>
    <row r="64" spans="1:9" ht="18" customHeight="1" thickBot="1">
      <c r="A64" s="30"/>
      <c r="B64" s="30"/>
      <c r="C64" s="30"/>
      <c r="D64" s="30"/>
      <c r="E64" s="31"/>
      <c r="F64" s="30"/>
      <c r="G64" s="30"/>
      <c r="H64" s="35" t="str">
        <f t="array" ref="H64">IF(ISERROR(INDEX([1]גיליון3!$U$14:$X$28,MATCH('[1]דיווח פרטני'!G64,[1]גיליון3!$T$14:$T$28,0),MATCH('[1]דיווח פרטני'!C64,[1]גיליון3!$U$13:$X$13,0)))," ", INDEX([1]גיליון3!$U$14:$X$28,MATCH('[1]דיווח פרטני'!G64,[1]גיליון3!$T$14:$T$28,0),MATCH('[1]דיווח פרטני'!C64,[1]גיליון3!$U$13:$X$13,0)))</f>
        <v xml:space="preserve"> </v>
      </c>
      <c r="I64" s="30"/>
    </row>
    <row r="65" spans="1:9" ht="18" customHeight="1" thickBot="1">
      <c r="A65" s="30"/>
      <c r="B65" s="30"/>
      <c r="C65" s="30"/>
      <c r="D65" s="30"/>
      <c r="E65" s="31"/>
      <c r="F65" s="30"/>
      <c r="G65" s="30"/>
      <c r="H65" s="35" t="str">
        <f t="array" ref="H65">IF(ISERROR(INDEX([1]גיליון3!$U$14:$X$28,MATCH('[1]דיווח פרטני'!G65,[1]גיליון3!$T$14:$T$28,0),MATCH('[1]דיווח פרטני'!C65,[1]גיליון3!$U$13:$X$13,0)))," ", INDEX([1]גיליון3!$U$14:$X$28,MATCH('[1]דיווח פרטני'!G65,[1]גיליון3!$T$14:$T$28,0),MATCH('[1]דיווח פרטני'!C65,[1]גיליון3!$U$13:$X$13,0)))</f>
        <v xml:space="preserve"> </v>
      </c>
      <c r="I65" s="30"/>
    </row>
    <row r="66" spans="1:9" ht="18" customHeight="1" thickBot="1">
      <c r="A66" s="30"/>
      <c r="B66" s="30"/>
      <c r="C66" s="30"/>
      <c r="D66" s="30"/>
      <c r="E66" s="31"/>
      <c r="F66" s="30"/>
      <c r="G66" s="30"/>
      <c r="H66" s="35" t="str">
        <f t="array" ref="H66">IF(ISERROR(INDEX([1]גיליון3!$U$14:$X$28,MATCH('[1]דיווח פרטני'!G66,[1]גיליון3!$T$14:$T$28,0),MATCH('[1]דיווח פרטני'!C66,[1]גיליון3!$U$13:$X$13,0)))," ", INDEX([1]גיליון3!$U$14:$X$28,MATCH('[1]דיווח פרטני'!G66,[1]גיליון3!$T$14:$T$28,0),MATCH('[1]דיווח פרטני'!C66,[1]גיליון3!$U$13:$X$13,0)))</f>
        <v xml:space="preserve"> </v>
      </c>
      <c r="I66" s="30"/>
    </row>
    <row r="67" spans="1:9" ht="18" customHeight="1" thickBot="1">
      <c r="A67" s="30"/>
      <c r="B67" s="30"/>
      <c r="C67" s="30"/>
      <c r="D67" s="30"/>
      <c r="E67" s="31"/>
      <c r="F67" s="30"/>
      <c r="G67" s="30"/>
      <c r="H67" s="35" t="str">
        <f t="array" ref="H67">IF(ISERROR(INDEX([1]גיליון3!$U$14:$X$28,MATCH('[1]דיווח פרטני'!G67,[1]גיליון3!$T$14:$T$28,0),MATCH('[1]דיווח פרטני'!C67,[1]גיליון3!$U$13:$X$13,0)))," ", INDEX([1]גיליון3!$U$14:$X$28,MATCH('[1]דיווח פרטני'!G67,[1]גיליון3!$T$14:$T$28,0),MATCH('[1]דיווח פרטני'!C67,[1]גיליון3!$U$13:$X$13,0)))</f>
        <v xml:space="preserve"> </v>
      </c>
      <c r="I67" s="30"/>
    </row>
    <row r="68" spans="1:9" ht="18" customHeight="1" thickBot="1">
      <c r="A68" s="30"/>
      <c r="B68" s="30"/>
      <c r="C68" s="30"/>
      <c r="D68" s="30"/>
      <c r="E68" s="31"/>
      <c r="F68" s="30"/>
      <c r="G68" s="30"/>
      <c r="H68" s="35" t="str">
        <f t="array" ref="H68">IF(ISERROR(INDEX([1]גיליון3!$U$14:$X$28,MATCH('[1]דיווח פרטני'!G68,[1]גיליון3!$T$14:$T$28,0),MATCH('[1]דיווח פרטני'!C68,[1]גיליון3!$U$13:$X$13,0)))," ", INDEX([1]גיליון3!$U$14:$X$28,MATCH('[1]דיווח פרטני'!G68,[1]גיליון3!$T$14:$T$28,0),MATCH('[1]דיווח פרטני'!C68,[1]גיליון3!$U$13:$X$13,0)))</f>
        <v xml:space="preserve"> </v>
      </c>
      <c r="I68" s="30"/>
    </row>
    <row r="69" spans="1:9" ht="18" customHeight="1" thickBot="1">
      <c r="A69" s="30"/>
      <c r="B69" s="30"/>
      <c r="C69" s="30"/>
      <c r="D69" s="30"/>
      <c r="E69" s="31"/>
      <c r="F69" s="30"/>
      <c r="G69" s="30"/>
      <c r="H69" s="35" t="str">
        <f t="array" ref="H69">IF(ISERROR(INDEX([1]גיליון3!$U$14:$X$28,MATCH('[1]דיווח פרטני'!G69,[1]גיליון3!$T$14:$T$28,0),MATCH('[1]דיווח פרטני'!C69,[1]גיליון3!$U$13:$X$13,0)))," ", INDEX([1]גיליון3!$U$14:$X$28,MATCH('[1]דיווח פרטני'!G69,[1]גיליון3!$T$14:$T$28,0),MATCH('[1]דיווח פרטני'!C69,[1]גיליון3!$U$13:$X$13,0)))</f>
        <v xml:space="preserve"> </v>
      </c>
      <c r="I69" s="30"/>
    </row>
    <row r="70" spans="1:9" ht="18" customHeight="1" thickBot="1">
      <c r="A70" s="30"/>
      <c r="B70" s="30"/>
      <c r="C70" s="30"/>
      <c r="D70" s="30"/>
      <c r="E70" s="31"/>
      <c r="F70" s="30"/>
      <c r="G70" s="30"/>
      <c r="H70" s="35" t="str">
        <f t="array" ref="H70">IF(ISERROR(INDEX([1]גיליון3!$U$14:$X$28,MATCH('[1]דיווח פרטני'!G70,[1]גיליון3!$T$14:$T$28,0),MATCH('[1]דיווח פרטני'!C70,[1]גיליון3!$U$13:$X$13,0)))," ", INDEX([1]גיליון3!$U$14:$X$28,MATCH('[1]דיווח פרטני'!G70,[1]גיליון3!$T$14:$T$28,0),MATCH('[1]דיווח פרטני'!C70,[1]גיליון3!$U$13:$X$13,0)))</f>
        <v xml:space="preserve"> </v>
      </c>
      <c r="I70" s="30"/>
    </row>
    <row r="71" spans="1:9" ht="18" customHeight="1" thickBot="1">
      <c r="A71" s="30" t="s">
        <v>81</v>
      </c>
      <c r="B71" s="30" t="s">
        <v>41</v>
      </c>
      <c r="C71" s="30" t="s">
        <v>16</v>
      </c>
      <c r="D71" s="30" t="s">
        <v>17</v>
      </c>
      <c r="E71" s="31">
        <v>2018</v>
      </c>
      <c r="F71" s="30">
        <v>26000</v>
      </c>
      <c r="G71" s="30" t="s">
        <v>18</v>
      </c>
      <c r="H71" s="35">
        <f t="array" ref="H71">IF(ISERROR(INDEX([1]גיליון3!$U$14:$X$28,MATCH('[1]דיווח פרטני'!G71,[1]גיליון3!$T$14:$T$28,0),MATCH('[1]דיווח פרטני'!C71,[1]גיליון3!$U$13:$X$13,0)))," ", INDEX([1]גיליון3!$U$14:$X$28,MATCH('[1]דיווח פרטני'!G71,[1]גיליון3!$T$14:$T$28,0),MATCH('[1]דיווח פרטני'!C71,[1]גיליון3!$U$13:$X$13,0)))</f>
        <v>2E-3</v>
      </c>
      <c r="I71" s="30"/>
    </row>
    <row r="72" spans="1:9" ht="18" customHeight="1" thickBot="1">
      <c r="A72" s="30"/>
      <c r="B72" s="30"/>
      <c r="C72" s="30"/>
      <c r="D72" s="30"/>
      <c r="E72" s="31"/>
      <c r="F72" s="30"/>
      <c r="G72" s="30"/>
      <c r="H72" s="35" t="str">
        <f t="array" ref="H72">IF(ISERROR(INDEX([1]גיליון3!$U$14:$X$28,MATCH('[1]דיווח פרטני'!G72,[1]גיליון3!$T$14:$T$28,0),MATCH('[1]דיווח פרטני'!C72,[1]גיליון3!$U$13:$X$13,0)))," ", INDEX([1]גיליון3!$U$14:$X$28,MATCH('[1]דיווח פרטני'!G72,[1]גיליון3!$T$14:$T$28,0),MATCH('[1]דיווח פרטני'!C72,[1]גיליון3!$U$13:$X$13,0)))</f>
        <v xml:space="preserve"> </v>
      </c>
      <c r="I72" s="30"/>
    </row>
    <row r="73" spans="1:9" ht="18" customHeight="1" thickBot="1">
      <c r="A73" s="30"/>
      <c r="B73" s="30"/>
      <c r="C73" s="30"/>
      <c r="D73" s="30"/>
      <c r="E73" s="31"/>
      <c r="F73" s="30"/>
      <c r="G73" s="30"/>
      <c r="H73" s="35" t="str">
        <f t="array" ref="H73">IF(ISERROR(INDEX([1]גיליון3!$U$14:$X$28,MATCH('[1]דיווח פרטני'!G73,[1]גיליון3!$T$14:$T$28,0),MATCH('[1]דיווח פרטני'!C73,[1]גיליון3!$U$13:$X$13,0)))," ", INDEX([1]גיליון3!$U$14:$X$28,MATCH('[1]דיווח פרטני'!G73,[1]גיליון3!$T$14:$T$28,0),MATCH('[1]דיווח פרטני'!C73,[1]גיליון3!$U$13:$X$13,0)))</f>
        <v xml:space="preserve"> </v>
      </c>
      <c r="I73" s="30"/>
    </row>
    <row r="74" spans="1:9" ht="18" customHeight="1" thickBot="1">
      <c r="A74" s="30"/>
      <c r="B74" s="30"/>
      <c r="C74" s="30"/>
      <c r="D74" s="30"/>
      <c r="E74" s="31"/>
      <c r="F74" s="30"/>
      <c r="G74" s="30"/>
      <c r="H74" s="35" t="str">
        <f t="array" ref="H74">IF(ISERROR(INDEX([1]גיליון3!$U$14:$X$28,MATCH('[1]דיווח פרטני'!G74,[1]גיליון3!$T$14:$T$28,0),MATCH('[1]דיווח פרטני'!C74,[1]גיליון3!$U$13:$X$13,0)))," ", INDEX([1]גיליון3!$U$14:$X$28,MATCH('[1]דיווח פרטני'!G74,[1]גיליון3!$T$14:$T$28,0),MATCH('[1]דיווח פרטני'!C74,[1]גיליון3!$U$13:$X$13,0)))</f>
        <v xml:space="preserve"> </v>
      </c>
      <c r="I74" s="30"/>
    </row>
    <row r="75" spans="1:9" ht="18" customHeight="1" thickBot="1">
      <c r="A75" s="30" t="s">
        <v>82</v>
      </c>
      <c r="B75" s="30" t="s">
        <v>15</v>
      </c>
      <c r="C75" s="30" t="s">
        <v>16</v>
      </c>
      <c r="D75" s="30" t="s">
        <v>17</v>
      </c>
      <c r="E75" s="31">
        <v>2022</v>
      </c>
      <c r="F75" s="30">
        <v>12000</v>
      </c>
      <c r="G75" s="30" t="s">
        <v>18</v>
      </c>
      <c r="H75" s="35">
        <f t="array" ref="H75">IF(ISERROR(INDEX([1]גיליון3!$U$14:$X$28,MATCH('[1]דיווח פרטני'!G75,[1]גיליון3!$T$14:$T$28,0),MATCH('[1]דיווח פרטני'!C75,[1]גיליון3!$U$13:$X$13,0)))," ", INDEX([1]גיליון3!$U$14:$X$28,MATCH('[1]דיווח פרטני'!G75,[1]גיליון3!$T$14:$T$28,0),MATCH('[1]דיווח פרטני'!C75,[1]גיליון3!$U$13:$X$13,0)))</f>
        <v>2E-3</v>
      </c>
      <c r="I75" s="30"/>
    </row>
    <row r="76" spans="1:9" ht="18" customHeight="1" thickBot="1">
      <c r="A76" s="30"/>
      <c r="B76" s="30"/>
      <c r="C76" s="30"/>
      <c r="D76" s="30"/>
      <c r="E76" s="31"/>
      <c r="F76" s="30"/>
      <c r="G76" s="30"/>
      <c r="H76" s="35" t="str">
        <f t="array" ref="H76">IF(ISERROR(INDEX([1]גיליון3!$U$14:$X$28,MATCH('[1]דיווח פרטני'!G76,[1]גיליון3!$T$14:$T$28,0),MATCH('[1]דיווח פרטני'!C76,[1]גיליון3!$U$13:$X$13,0)))," ", INDEX([1]גיליון3!$U$14:$X$28,MATCH('[1]דיווח פרטני'!G76,[1]גיליון3!$T$14:$T$28,0),MATCH('[1]דיווח פרטני'!C76,[1]גיליון3!$U$13:$X$13,0)))</f>
        <v xml:space="preserve"> </v>
      </c>
      <c r="I76" s="30"/>
    </row>
    <row r="77" spans="1:9" ht="18" customHeight="1" thickBot="1">
      <c r="A77" s="30" t="s">
        <v>83</v>
      </c>
      <c r="B77" s="30" t="s">
        <v>15</v>
      </c>
      <c r="C77" s="30" t="s">
        <v>16</v>
      </c>
      <c r="D77" s="30" t="s">
        <v>17</v>
      </c>
      <c r="E77" s="31">
        <v>2022</v>
      </c>
      <c r="F77" s="30">
        <v>12000</v>
      </c>
      <c r="G77" s="30" t="s">
        <v>18</v>
      </c>
      <c r="H77" s="35">
        <f t="array" ref="H77">IF(ISERROR(INDEX([1]גיליון3!$U$14:$X$28,MATCH('[1]דיווח פרטני'!G77,[1]גיליון3!$T$14:$T$28,0),MATCH('[1]דיווח פרטני'!C77,[1]גיליון3!$U$13:$X$13,0)))," ", INDEX([1]גיליון3!$U$14:$X$28,MATCH('[1]דיווח פרטני'!G77,[1]גיליון3!$T$14:$T$28,0),MATCH('[1]דיווח פרטני'!C77,[1]גיליון3!$U$13:$X$13,0)))</f>
        <v>2E-3</v>
      </c>
      <c r="I77" s="30"/>
    </row>
    <row r="78" spans="1:9" ht="18" customHeight="1" thickBot="1">
      <c r="A78" s="30" t="s">
        <v>84</v>
      </c>
      <c r="B78" s="30" t="s">
        <v>15</v>
      </c>
      <c r="C78" s="30" t="s">
        <v>16</v>
      </c>
      <c r="D78" s="30" t="s">
        <v>17</v>
      </c>
      <c r="E78" s="31">
        <v>2022</v>
      </c>
      <c r="F78" s="30">
        <v>12000</v>
      </c>
      <c r="G78" s="30" t="s">
        <v>18</v>
      </c>
      <c r="H78" s="35">
        <f t="array" ref="H78">IF(ISERROR(INDEX([1]גיליון3!$U$14:$X$28,MATCH('[1]דיווח פרטני'!G78,[1]גיליון3!$T$14:$T$28,0),MATCH('[1]דיווח פרטני'!C78,[1]גיליון3!$U$13:$X$13,0)))," ", INDEX([1]גיליון3!$U$14:$X$28,MATCH('[1]דיווח פרטני'!G78,[1]גיליון3!$T$14:$T$28,0),MATCH('[1]דיווח פרטני'!C78,[1]גיליון3!$U$13:$X$13,0)))</f>
        <v>2E-3</v>
      </c>
      <c r="I78" s="30"/>
    </row>
    <row r="79" spans="1:9" ht="18" customHeight="1" thickBot="1">
      <c r="A79" s="30" t="s">
        <v>85</v>
      </c>
      <c r="B79" s="30" t="s">
        <v>15</v>
      </c>
      <c r="C79" s="30" t="s">
        <v>16</v>
      </c>
      <c r="D79" s="30" t="s">
        <v>17</v>
      </c>
      <c r="E79" s="31">
        <v>2016</v>
      </c>
      <c r="F79" s="30">
        <v>26000</v>
      </c>
      <c r="G79" s="30" t="s">
        <v>18</v>
      </c>
      <c r="H79" s="35">
        <f t="array" ref="H79">IF(ISERROR(INDEX([1]גיליון3!$U$14:$X$28,MATCH('[1]דיווח פרטני'!G79,[1]גיליון3!$T$14:$T$28,0),MATCH('[1]דיווח פרטני'!C79,[1]גיליון3!$U$13:$X$13,0)))," ", INDEX([1]גיליון3!$U$14:$X$28,MATCH('[1]דיווח פרטני'!G79,[1]גיליון3!$T$14:$T$28,0),MATCH('[1]דיווח פרטני'!C79,[1]גיליון3!$U$13:$X$13,0)))</f>
        <v>2E-3</v>
      </c>
      <c r="I79" s="30"/>
    </row>
    <row r="80" spans="1:9" ht="18" customHeight="1" thickBot="1">
      <c r="A80" s="30"/>
      <c r="B80" s="30"/>
      <c r="C80" s="30"/>
      <c r="D80" s="30"/>
      <c r="E80" s="31"/>
      <c r="F80" s="30"/>
      <c r="G80" s="30"/>
      <c r="H80" s="35" t="str">
        <f t="array" ref="H80">IF(ISERROR(INDEX([1]גיליון3!$U$14:$X$28,MATCH('[1]דיווח פרטני'!G80,[1]גיליון3!$T$14:$T$28,0),MATCH('[1]דיווח פרטני'!C80,[1]גיליון3!$U$13:$X$13,0)))," ", INDEX([1]גיליון3!$U$14:$X$28,MATCH('[1]דיווח פרטני'!G80,[1]גיליון3!$T$14:$T$28,0),MATCH('[1]דיווח פרטני'!C80,[1]גיליון3!$U$13:$X$13,0)))</f>
        <v xml:space="preserve"> </v>
      </c>
      <c r="I80" s="30"/>
    </row>
    <row r="81" spans="1:9" ht="18" customHeight="1" thickBot="1">
      <c r="A81" s="30"/>
      <c r="B81" s="30"/>
      <c r="C81" s="30"/>
      <c r="D81" s="30"/>
      <c r="E81" s="31"/>
      <c r="F81" s="30"/>
      <c r="G81" s="30"/>
      <c r="H81" s="35" t="str">
        <f t="array" ref="H81">IF(ISERROR(INDEX([1]גיליון3!$U$14:$X$28,MATCH('[1]דיווח פרטני'!G81,[1]גיליון3!$T$14:$T$28,0),MATCH('[1]דיווח פרטני'!C81,[1]גיליון3!$U$13:$X$13,0)))," ", INDEX([1]גיליון3!$U$14:$X$28,MATCH('[1]דיווח פרטני'!G81,[1]גיליון3!$T$14:$T$28,0),MATCH('[1]דיווח פרטני'!C81,[1]גיליון3!$U$13:$X$13,0)))</f>
        <v xml:space="preserve"> </v>
      </c>
      <c r="I81" s="30"/>
    </row>
    <row r="82" spans="1:9" ht="18" customHeight="1" thickBot="1">
      <c r="A82" s="30"/>
      <c r="B82" s="30"/>
      <c r="C82" s="30"/>
      <c r="D82" s="30"/>
      <c r="E82" s="31"/>
      <c r="F82" s="30"/>
      <c r="G82" s="30"/>
      <c r="H82" s="35" t="str">
        <f t="array" ref="H82">IF(ISERROR(INDEX([1]גיליון3!$U$14:$X$28,MATCH('[1]דיווח פרטני'!G82,[1]גיליון3!$T$14:$T$28,0),MATCH('[1]דיווח פרטני'!C82,[1]גיליון3!$U$13:$X$13,0)))," ", INDEX([1]גיליון3!$U$14:$X$28,MATCH('[1]דיווח פרטני'!G82,[1]גיליון3!$T$14:$T$28,0),MATCH('[1]דיווח פרטני'!C82,[1]גיליון3!$U$13:$X$13,0)))</f>
        <v xml:space="preserve"> </v>
      </c>
      <c r="I82" s="30"/>
    </row>
    <row r="83" spans="1:9" ht="18" customHeight="1" thickBot="1">
      <c r="A83" s="30" t="s">
        <v>86</v>
      </c>
      <c r="B83" s="30" t="s">
        <v>87</v>
      </c>
      <c r="C83" s="30" t="s">
        <v>16</v>
      </c>
      <c r="D83" s="30" t="s">
        <v>17</v>
      </c>
      <c r="E83" s="31">
        <v>2019</v>
      </c>
      <c r="F83" s="30">
        <v>26000</v>
      </c>
      <c r="G83" s="30" t="s">
        <v>18</v>
      </c>
      <c r="H83" s="35">
        <f t="array" ref="H83">IF(ISERROR(INDEX([1]גיליון3!$U$14:$X$28,MATCH('[1]דיווח פרטני'!G83,[1]גיליון3!$T$14:$T$28,0),MATCH('[1]דיווח פרטני'!C83,[1]גיליון3!$U$13:$X$13,0)))," ", INDEX([1]גיליון3!$U$14:$X$28,MATCH('[1]דיווח פרטני'!G83,[1]גיליון3!$T$14:$T$28,0),MATCH('[1]דיווח פרטני'!C83,[1]גיליון3!$U$13:$X$13,0)))</f>
        <v>2E-3</v>
      </c>
      <c r="I83" s="30" t="s">
        <v>52</v>
      </c>
    </row>
    <row r="84" spans="1:9" ht="18" customHeight="1" thickBot="1">
      <c r="A84" s="30" t="s">
        <v>88</v>
      </c>
      <c r="B84" s="30" t="s">
        <v>20</v>
      </c>
      <c r="C84" s="30" t="s">
        <v>16</v>
      </c>
      <c r="D84" s="30" t="s">
        <v>17</v>
      </c>
      <c r="E84" s="31">
        <v>2019</v>
      </c>
      <c r="F84" s="30">
        <v>26000</v>
      </c>
      <c r="G84" s="30" t="s">
        <v>18</v>
      </c>
      <c r="H84" s="35">
        <f t="array" ref="H84">IF(ISERROR(INDEX([1]גיליון3!$U$14:$X$28,MATCH('[1]דיווח פרטני'!G84,[1]גיליון3!$T$14:$T$28,0),MATCH('[1]דיווח פרטני'!C84,[1]גיליון3!$U$13:$X$13,0)))," ", INDEX([1]גיליון3!$U$14:$X$28,MATCH('[1]דיווח פרטני'!G84,[1]גיליון3!$T$14:$T$28,0),MATCH('[1]דיווח פרטני'!C84,[1]גיליון3!$U$13:$X$13,0)))</f>
        <v>2E-3</v>
      </c>
      <c r="I84" s="30"/>
    </row>
    <row r="85" spans="1:9" ht="18" customHeight="1" thickBot="1">
      <c r="A85" s="30" t="s">
        <v>89</v>
      </c>
      <c r="B85" s="30" t="s">
        <v>20</v>
      </c>
      <c r="C85" s="30" t="s">
        <v>16</v>
      </c>
      <c r="D85" s="30" t="s">
        <v>17</v>
      </c>
      <c r="E85" s="31">
        <v>2019</v>
      </c>
      <c r="F85" s="30">
        <v>26000</v>
      </c>
      <c r="G85" s="30" t="s">
        <v>18</v>
      </c>
      <c r="H85" s="35">
        <f t="array" ref="H85">IF(ISERROR(INDEX([1]גיליון3!$U$14:$X$28,MATCH('[1]דיווח פרטני'!G85,[1]גיליון3!$T$14:$T$28,0),MATCH('[1]דיווח פרטני'!C85,[1]גיליון3!$U$13:$X$13,0)))," ", INDEX([1]גיליון3!$U$14:$X$28,MATCH('[1]דיווח פרטני'!G85,[1]גיליון3!$T$14:$T$28,0),MATCH('[1]דיווח פרטני'!C85,[1]גיליון3!$U$13:$X$13,0)))</f>
        <v>2E-3</v>
      </c>
      <c r="I85" s="30"/>
    </row>
    <row r="86" spans="1:9" ht="18" customHeight="1" thickBot="1">
      <c r="A86" s="30" t="s">
        <v>90</v>
      </c>
      <c r="B86" s="30" t="s">
        <v>20</v>
      </c>
      <c r="C86" s="30" t="s">
        <v>16</v>
      </c>
      <c r="D86" s="30" t="s">
        <v>17</v>
      </c>
      <c r="E86" s="31">
        <v>2019</v>
      </c>
      <c r="F86" s="30">
        <v>26000</v>
      </c>
      <c r="G86" s="30" t="s">
        <v>18</v>
      </c>
      <c r="H86" s="35">
        <f t="array" ref="H86">IF(ISERROR(INDEX([1]גיליון3!$U$14:$X$28,MATCH('[1]דיווח פרטני'!G86,[1]גיליון3!$T$14:$T$28,0),MATCH('[1]דיווח פרטני'!C86,[1]גיליון3!$U$13:$X$13,0)))," ", INDEX([1]גיליון3!$U$14:$X$28,MATCH('[1]דיווח פרטני'!G86,[1]גיליון3!$T$14:$T$28,0),MATCH('[1]דיווח פרטני'!C86,[1]גיליון3!$U$13:$X$13,0)))</f>
        <v>2E-3</v>
      </c>
      <c r="I86" s="30" t="s">
        <v>52</v>
      </c>
    </row>
    <row r="87" spans="1:9" ht="18" customHeight="1" thickBot="1">
      <c r="A87" s="30" t="s">
        <v>91</v>
      </c>
      <c r="B87" s="30" t="s">
        <v>20</v>
      </c>
      <c r="C87" s="30" t="s">
        <v>16</v>
      </c>
      <c r="D87" s="30" t="s">
        <v>17</v>
      </c>
      <c r="E87" s="31">
        <v>2019</v>
      </c>
      <c r="F87" s="30">
        <v>26000</v>
      </c>
      <c r="G87" s="30" t="s">
        <v>18</v>
      </c>
      <c r="H87" s="35">
        <f t="array" ref="H87">IF(ISERROR(INDEX([1]גיליון3!$U$14:$X$28,MATCH('[1]דיווח פרטני'!G87,[1]גיליון3!$T$14:$T$28,0),MATCH('[1]דיווח פרטני'!C87,[1]גיליון3!$U$13:$X$13,0)))," ", INDEX([1]גיליון3!$U$14:$X$28,MATCH('[1]דיווח פרטני'!G87,[1]גיליון3!$T$14:$T$28,0),MATCH('[1]דיווח פרטני'!C87,[1]גיליון3!$U$13:$X$13,0)))</f>
        <v>2E-3</v>
      </c>
      <c r="I87" s="30"/>
    </row>
    <row r="88" spans="1:9" ht="18" customHeight="1" thickBot="1">
      <c r="A88" s="30" t="s">
        <v>92</v>
      </c>
      <c r="B88" s="30" t="s">
        <v>20</v>
      </c>
      <c r="C88" s="30" t="s">
        <v>16</v>
      </c>
      <c r="D88" s="30" t="s">
        <v>17</v>
      </c>
      <c r="E88" s="31">
        <v>2019</v>
      </c>
      <c r="F88" s="30">
        <v>12000</v>
      </c>
      <c r="G88" s="30" t="s">
        <v>18</v>
      </c>
      <c r="H88" s="35">
        <f t="array" ref="H88">IF(ISERROR(INDEX([1]גיליון3!$U$14:$X$28,MATCH('[1]דיווח פרטני'!G88,[1]גיליון3!$T$14:$T$28,0),MATCH('[1]דיווח פרטני'!C88,[1]גיליון3!$U$13:$X$13,0)))," ", INDEX([1]גיליון3!$U$14:$X$28,MATCH('[1]דיווח פרטני'!G88,[1]גיליון3!$T$14:$T$28,0),MATCH('[1]דיווח פרטני'!C88,[1]גיליון3!$U$13:$X$13,0)))</f>
        <v>2E-3</v>
      </c>
      <c r="I88" s="30" t="s">
        <v>52</v>
      </c>
    </row>
    <row r="89" spans="1:9" ht="18" customHeight="1" thickBot="1">
      <c r="A89" s="30" t="s">
        <v>93</v>
      </c>
      <c r="B89" s="30" t="s">
        <v>15</v>
      </c>
      <c r="C89" s="30" t="s">
        <v>16</v>
      </c>
      <c r="D89" s="30" t="s">
        <v>17</v>
      </c>
      <c r="E89" s="31">
        <v>2019</v>
      </c>
      <c r="F89" s="30">
        <v>12000</v>
      </c>
      <c r="G89" s="30" t="s">
        <v>18</v>
      </c>
      <c r="H89" s="35">
        <f t="array" ref="H89">IF(ISERROR(INDEX([1]גיליון3!$U$14:$X$28,MATCH('[1]דיווח פרטני'!G89,[1]גיליון3!$T$14:$T$28,0),MATCH('[1]דיווח פרטני'!C89,[1]גיליון3!$U$13:$X$13,0)))," ", INDEX([1]גיליון3!$U$14:$X$28,MATCH('[1]דיווח פרטני'!G89,[1]גיליון3!$T$14:$T$28,0),MATCH('[1]דיווח פרטני'!C89,[1]גיליון3!$U$13:$X$13,0)))</f>
        <v>2E-3</v>
      </c>
      <c r="I89" s="30"/>
    </row>
    <row r="90" spans="1:9" ht="18" customHeight="1" thickBot="1">
      <c r="A90" s="30" t="s">
        <v>94</v>
      </c>
      <c r="B90" s="30" t="s">
        <v>15</v>
      </c>
      <c r="C90" s="30" t="s">
        <v>16</v>
      </c>
      <c r="D90" s="30" t="s">
        <v>17</v>
      </c>
      <c r="E90" s="31">
        <v>2019</v>
      </c>
      <c r="F90" s="30">
        <v>12000</v>
      </c>
      <c r="G90" s="30" t="s">
        <v>18</v>
      </c>
      <c r="H90" s="35">
        <f t="array" ref="H90">IF(ISERROR(INDEX([1]גיליון3!$U$14:$X$28,MATCH('[1]דיווח פרטני'!G90,[1]גיליון3!$T$14:$T$28,0),MATCH('[1]דיווח פרטני'!C90,[1]גיליון3!$U$13:$X$13,0)))," ", INDEX([1]גיליון3!$U$14:$X$28,MATCH('[1]דיווח פרטני'!G90,[1]גיליון3!$T$14:$T$28,0),MATCH('[1]דיווח פרטני'!C90,[1]גיליון3!$U$13:$X$13,0)))</f>
        <v>2E-3</v>
      </c>
      <c r="I90" s="30"/>
    </row>
    <row r="91" spans="1:9" ht="18" customHeight="1" thickBot="1">
      <c r="A91" s="30" t="s">
        <v>95</v>
      </c>
      <c r="B91" s="30" t="s">
        <v>15</v>
      </c>
      <c r="C91" s="30" t="s">
        <v>16</v>
      </c>
      <c r="D91" s="30" t="s">
        <v>17</v>
      </c>
      <c r="E91" s="31">
        <v>2020</v>
      </c>
      <c r="F91" s="30">
        <v>12000</v>
      </c>
      <c r="G91" s="30" t="s">
        <v>18</v>
      </c>
      <c r="H91" s="35">
        <f t="array" ref="H91">IF(ISERROR(INDEX([1]גיליון3!$U$14:$X$28,MATCH('[1]דיווח פרטני'!G91,[1]גיליון3!$T$14:$T$28,0),MATCH('[1]דיווח פרטני'!C91,[1]גיליון3!$U$13:$X$13,0)))," ", INDEX([1]גיליון3!$U$14:$X$28,MATCH('[1]דיווח פרטני'!G91,[1]גיליון3!$T$14:$T$28,0),MATCH('[1]דיווח פרטני'!C91,[1]גיליון3!$U$13:$X$13,0)))</f>
        <v>2E-3</v>
      </c>
      <c r="I91" s="30"/>
    </row>
    <row r="92" spans="1:9" ht="18" customHeight="1" thickBot="1">
      <c r="A92" s="30" t="s">
        <v>96</v>
      </c>
      <c r="B92" s="30" t="s">
        <v>15</v>
      </c>
      <c r="C92" s="30" t="s">
        <v>16</v>
      </c>
      <c r="D92" s="30" t="s">
        <v>17</v>
      </c>
      <c r="E92" s="31">
        <v>2020</v>
      </c>
      <c r="F92" s="30">
        <v>12000</v>
      </c>
      <c r="G92" s="30" t="s">
        <v>18</v>
      </c>
      <c r="H92" s="35">
        <f t="array" ref="H92">IF(ISERROR(INDEX([1]גיליון3!$U$14:$X$28,MATCH('[1]דיווח פרטני'!G92,[1]גיליון3!$T$14:$T$28,0),MATCH('[1]דיווח פרטני'!C92,[1]גיליון3!$U$13:$X$13,0)))," ", INDEX([1]גיליון3!$U$14:$X$28,MATCH('[1]דיווח פרטני'!G92,[1]גיליון3!$T$14:$T$28,0),MATCH('[1]דיווח פרטני'!C92,[1]גיליון3!$U$13:$X$13,0)))</f>
        <v>2E-3</v>
      </c>
      <c r="I92" s="30"/>
    </row>
    <row r="93" spans="1:9" ht="18" customHeight="1" thickBot="1">
      <c r="A93" s="30" t="s">
        <v>97</v>
      </c>
      <c r="B93" s="30" t="s">
        <v>15</v>
      </c>
      <c r="C93" s="30" t="s">
        <v>16</v>
      </c>
      <c r="D93" s="30" t="s">
        <v>17</v>
      </c>
      <c r="E93" s="31">
        <v>2020</v>
      </c>
      <c r="F93" s="30">
        <v>12000</v>
      </c>
      <c r="G93" s="30" t="s">
        <v>18</v>
      </c>
      <c r="H93" s="35">
        <f t="array" ref="H93">IF(ISERROR(INDEX([1]גיליון3!$U$14:$X$28,MATCH('[1]דיווח פרטני'!G93,[1]גיליון3!$T$14:$T$28,0),MATCH('[1]דיווח פרטני'!C93,[1]גיליון3!$U$13:$X$13,0)))," ", INDEX([1]גיליון3!$U$14:$X$28,MATCH('[1]דיווח פרטני'!G93,[1]גיליון3!$T$14:$T$28,0),MATCH('[1]דיווח פרטני'!C93,[1]גיליון3!$U$13:$X$13,0)))</f>
        <v>2E-3</v>
      </c>
      <c r="I93" s="30"/>
    </row>
    <row r="94" spans="1:9" ht="18" customHeight="1" thickBot="1">
      <c r="A94" s="30" t="s">
        <v>98</v>
      </c>
      <c r="B94" s="30" t="s">
        <v>15</v>
      </c>
      <c r="C94" s="30" t="s">
        <v>16</v>
      </c>
      <c r="D94" s="30" t="s">
        <v>17</v>
      </c>
      <c r="E94" s="31">
        <v>2020</v>
      </c>
      <c r="F94" s="30">
        <v>12000</v>
      </c>
      <c r="G94" s="30" t="s">
        <v>18</v>
      </c>
      <c r="H94" s="35">
        <f t="array" ref="H94">IF(ISERROR(INDEX([1]גיליון3!$U$14:$X$28,MATCH('[1]דיווח פרטני'!G94,[1]גיליון3!$T$14:$T$28,0),MATCH('[1]דיווח פרטני'!C94,[1]גיליון3!$U$13:$X$13,0)))," ", INDEX([1]גיליון3!$U$14:$X$28,MATCH('[1]דיווח פרטני'!G94,[1]גיליון3!$T$14:$T$28,0),MATCH('[1]דיווח פרטני'!C94,[1]גיליון3!$U$13:$X$13,0)))</f>
        <v>2E-3</v>
      </c>
      <c r="I94" s="30"/>
    </row>
    <row r="95" spans="1:9" ht="18" customHeight="1" thickBot="1">
      <c r="A95" s="30" t="s">
        <v>99</v>
      </c>
      <c r="B95" s="30" t="s">
        <v>15</v>
      </c>
      <c r="C95" s="30" t="s">
        <v>16</v>
      </c>
      <c r="D95" s="30" t="s">
        <v>17</v>
      </c>
      <c r="E95" s="31">
        <v>2020</v>
      </c>
      <c r="F95" s="30">
        <v>12000</v>
      </c>
      <c r="G95" s="30" t="s">
        <v>18</v>
      </c>
      <c r="H95" s="35">
        <f t="array" ref="H95">IF(ISERROR(INDEX([1]גיליון3!$U$14:$X$28,MATCH('[1]דיווח פרטני'!G95,[1]גיליון3!$T$14:$T$28,0),MATCH('[1]דיווח פרטני'!C95,[1]גיליון3!$U$13:$X$13,0)))," ", INDEX([1]גיליון3!$U$14:$X$28,MATCH('[1]דיווח פרטני'!G95,[1]גיליון3!$T$14:$T$28,0),MATCH('[1]דיווח פרטני'!C95,[1]גיליון3!$U$13:$X$13,0)))</f>
        <v>2E-3</v>
      </c>
      <c r="I95" s="30"/>
    </row>
    <row r="96" spans="1:9" ht="18" customHeight="1" thickBot="1">
      <c r="A96" s="30" t="s">
        <v>100</v>
      </c>
      <c r="B96" s="30" t="s">
        <v>20</v>
      </c>
      <c r="C96" s="30" t="s">
        <v>16</v>
      </c>
      <c r="D96" s="30" t="s">
        <v>17</v>
      </c>
      <c r="E96" s="31">
        <v>2020</v>
      </c>
      <c r="F96" s="30">
        <v>26000</v>
      </c>
      <c r="G96" s="30" t="s">
        <v>18</v>
      </c>
      <c r="H96" s="35">
        <f t="array" ref="H96">IF(ISERROR(INDEX([1]גיליון3!$U$14:$X$28,MATCH('[1]דיווח פרטני'!G96,[1]גיליון3!$T$14:$T$28,0),MATCH('[1]דיווח פרטני'!C96,[1]גיליון3!$U$13:$X$13,0)))," ", INDEX([1]גיליון3!$U$14:$X$28,MATCH('[1]דיווח פרטני'!G96,[1]גיליון3!$T$14:$T$28,0),MATCH('[1]דיווח פרטני'!C96,[1]גיליון3!$U$13:$X$13,0)))</f>
        <v>2E-3</v>
      </c>
      <c r="I96" s="30"/>
    </row>
    <row r="97" spans="1:9" ht="18" customHeight="1" thickBot="1">
      <c r="A97" s="30" t="s">
        <v>101</v>
      </c>
      <c r="B97" s="30" t="s">
        <v>20</v>
      </c>
      <c r="C97" s="30" t="s">
        <v>16</v>
      </c>
      <c r="D97" s="30" t="s">
        <v>29</v>
      </c>
      <c r="E97" s="31">
        <v>2020</v>
      </c>
      <c r="F97" s="30">
        <v>26000</v>
      </c>
      <c r="G97" s="30" t="s">
        <v>18</v>
      </c>
      <c r="H97" s="35">
        <f t="array" ref="H97">IF(ISERROR(INDEX([1]גיליון3!$U$14:$X$28,MATCH('[1]דיווח פרטני'!G97,[1]גיליון3!$T$14:$T$28,0),MATCH('[1]דיווח פרטני'!C97,[1]גיליון3!$U$13:$X$13,0)))," ", INDEX([1]גיליון3!$U$14:$X$28,MATCH('[1]דיווח פרטני'!G97,[1]גיליון3!$T$14:$T$28,0),MATCH('[1]דיווח פרטני'!C97,[1]גיליון3!$U$13:$X$13,0)))</f>
        <v>2E-3</v>
      </c>
      <c r="I97" s="30" t="s">
        <v>52</v>
      </c>
    </row>
    <row r="98" spans="1:9" ht="18" customHeight="1" thickBot="1">
      <c r="A98" s="30" t="s">
        <v>102</v>
      </c>
      <c r="B98" s="30" t="s">
        <v>20</v>
      </c>
      <c r="C98" s="30" t="s">
        <v>16</v>
      </c>
      <c r="D98" s="30" t="s">
        <v>17</v>
      </c>
      <c r="E98" s="31">
        <v>2020</v>
      </c>
      <c r="F98" s="30">
        <v>26000</v>
      </c>
      <c r="G98" s="30" t="s">
        <v>18</v>
      </c>
      <c r="H98" s="35">
        <f t="array" ref="H98">IF(ISERROR(INDEX([1]גיליון3!$U$14:$X$28,MATCH('[1]דיווח פרטני'!G98,[1]גיליון3!$T$14:$T$28,0),MATCH('[1]דיווח פרטני'!C98,[1]גיליון3!$U$13:$X$13,0)))," ", INDEX([1]גיליון3!$U$14:$X$28,MATCH('[1]דיווח פרטני'!G98,[1]גיליון3!$T$14:$T$28,0),MATCH('[1]דיווח פרטני'!C98,[1]גיליון3!$U$13:$X$13,0)))</f>
        <v>2E-3</v>
      </c>
      <c r="I98" s="30"/>
    </row>
    <row r="99" spans="1:9" ht="18" customHeight="1" thickBot="1">
      <c r="A99" s="30" t="s">
        <v>103</v>
      </c>
      <c r="B99" s="30" t="s">
        <v>20</v>
      </c>
      <c r="C99" s="30" t="s">
        <v>16</v>
      </c>
      <c r="D99" s="30" t="s">
        <v>17</v>
      </c>
      <c r="E99" s="31">
        <v>2020</v>
      </c>
      <c r="F99" s="30">
        <v>26000</v>
      </c>
      <c r="G99" s="30" t="s">
        <v>18</v>
      </c>
      <c r="H99" s="35">
        <f t="array" ref="H99">IF(ISERROR(INDEX([1]גיליון3!$U$14:$X$28,MATCH('[1]דיווח פרטני'!G99,[1]גיליון3!$T$14:$T$28,0),MATCH('[1]דיווח פרטני'!C99,[1]גיליון3!$U$13:$X$13,0)))," ", INDEX([1]גיליון3!$U$14:$X$28,MATCH('[1]דיווח פרטני'!G99,[1]גיליון3!$T$14:$T$28,0),MATCH('[1]דיווח פרטני'!C99,[1]גיליון3!$U$13:$X$13,0)))</f>
        <v>2E-3</v>
      </c>
      <c r="I99" s="30"/>
    </row>
    <row r="100" spans="1:9" ht="18" customHeight="1" thickBot="1">
      <c r="A100" s="30" t="s">
        <v>104</v>
      </c>
      <c r="B100" s="30" t="s">
        <v>87</v>
      </c>
      <c r="C100" s="30" t="s">
        <v>16</v>
      </c>
      <c r="D100" s="30" t="s">
        <v>17</v>
      </c>
      <c r="E100" s="31">
        <v>2021</v>
      </c>
      <c r="F100" s="30">
        <v>12000</v>
      </c>
      <c r="G100" s="30" t="s">
        <v>18</v>
      </c>
      <c r="H100" s="35">
        <f t="array" ref="H100">IF(ISERROR(INDEX([1]גיליון3!$U$14:$X$28,MATCH('[1]דיווח פרטני'!G100,[1]גיליון3!$T$14:$T$28,0),MATCH('[1]דיווח פרטני'!C100,[1]גיליון3!$U$13:$X$13,0)))," ", INDEX([1]גיליון3!$U$14:$X$28,MATCH('[1]דיווח פרטני'!G100,[1]גיליון3!$T$14:$T$28,0),MATCH('[1]דיווח פרטני'!C100,[1]גיליון3!$U$13:$X$13,0)))</f>
        <v>2E-3</v>
      </c>
      <c r="I100" s="30"/>
    </row>
    <row r="101" spans="1:9" ht="18" customHeight="1" thickBot="1">
      <c r="A101" s="30" t="s">
        <v>105</v>
      </c>
      <c r="B101" s="30" t="s">
        <v>20</v>
      </c>
      <c r="C101" s="30" t="s">
        <v>16</v>
      </c>
      <c r="D101" s="30" t="s">
        <v>17</v>
      </c>
      <c r="E101" s="31">
        <v>2022</v>
      </c>
      <c r="F101" s="30">
        <v>12000</v>
      </c>
      <c r="G101" s="30" t="s">
        <v>18</v>
      </c>
      <c r="H101" s="35">
        <f t="array" ref="H101">IF(ISERROR(INDEX([1]גיליון3!$U$14:$X$28,MATCH('[1]דיווח פרטני'!G101,[1]גיליון3!$T$14:$T$28,0),MATCH('[1]דיווח פרטני'!C101,[1]גיליון3!$U$13:$X$13,0)))," ", INDEX([1]גיליון3!$U$14:$X$28,MATCH('[1]דיווח פרטני'!G101,[1]גיליון3!$T$14:$T$28,0),MATCH('[1]דיווח פרטני'!C101,[1]גיליון3!$U$13:$X$13,0)))</f>
        <v>2E-3</v>
      </c>
      <c r="I101" s="30"/>
    </row>
    <row r="102" spans="1:9" ht="18" customHeight="1" thickBot="1">
      <c r="A102" s="30" t="s">
        <v>106</v>
      </c>
      <c r="B102" s="30" t="s">
        <v>20</v>
      </c>
      <c r="C102" s="30" t="s">
        <v>16</v>
      </c>
      <c r="D102" s="30" t="s">
        <v>17</v>
      </c>
      <c r="E102" s="31">
        <v>2021</v>
      </c>
      <c r="F102" s="30">
        <v>12000</v>
      </c>
      <c r="G102" s="30" t="s">
        <v>18</v>
      </c>
      <c r="H102" s="35">
        <f t="array" ref="H102">IF(ISERROR(INDEX([1]גיליון3!$U$14:$X$28,MATCH('[1]דיווח פרטני'!G102,[1]גיליון3!$T$14:$T$28,0),MATCH('[1]דיווח פרטני'!C102,[1]גיליון3!$U$13:$X$13,0)))," ", INDEX([1]גיליון3!$U$14:$X$28,MATCH('[1]דיווח פרטני'!G102,[1]גיליון3!$T$14:$T$28,0),MATCH('[1]דיווח פרטני'!C102,[1]גיליון3!$U$13:$X$13,0)))</f>
        <v>2E-3</v>
      </c>
      <c r="I102" s="30"/>
    </row>
    <row r="103" spans="1:9" ht="18" customHeight="1" thickBot="1">
      <c r="A103" s="30" t="s">
        <v>107</v>
      </c>
      <c r="B103" s="30" t="s">
        <v>15</v>
      </c>
      <c r="C103" s="30" t="s">
        <v>16</v>
      </c>
      <c r="D103" s="30" t="s">
        <v>17</v>
      </c>
      <c r="E103" s="31">
        <v>2016</v>
      </c>
      <c r="F103" s="30">
        <v>12000</v>
      </c>
      <c r="G103" s="30" t="s">
        <v>18</v>
      </c>
      <c r="H103" s="35">
        <f t="array" ref="H103">IF(ISERROR(INDEX([1]גיליון3!$U$14:$X$28,MATCH('[1]דיווח פרטני'!G103,[1]גיליון3!$T$14:$T$28,0),MATCH('[1]דיווח פרטני'!C103,[1]גיליון3!$U$13:$X$13,0)))," ", INDEX([1]גיליון3!$U$14:$X$28,MATCH('[1]דיווח פרטני'!G103,[1]גיליון3!$T$14:$T$28,0),MATCH('[1]דיווח פרטני'!C103,[1]גיליון3!$U$13:$X$13,0)))</f>
        <v>2E-3</v>
      </c>
      <c r="I103" s="30"/>
    </row>
    <row r="104" spans="1:9" ht="18" customHeight="1" thickBot="1">
      <c r="A104" s="30" t="s">
        <v>108</v>
      </c>
      <c r="B104" s="30" t="s">
        <v>15</v>
      </c>
      <c r="C104" s="30" t="s">
        <v>16</v>
      </c>
      <c r="D104" s="30" t="s">
        <v>17</v>
      </c>
      <c r="E104" s="31">
        <v>2016</v>
      </c>
      <c r="F104" s="30">
        <v>12000</v>
      </c>
      <c r="G104" s="30" t="s">
        <v>18</v>
      </c>
      <c r="H104" s="35">
        <f t="array" ref="H104">IF(ISERROR(INDEX([1]גיליון3!$U$14:$X$28,MATCH('[1]דיווח פרטני'!G104,[1]גיליון3!$T$14:$T$28,0),MATCH('[1]דיווח פרטני'!C104,[1]גיליון3!$U$13:$X$13,0)))," ", INDEX([1]גיליון3!$U$14:$X$28,MATCH('[1]דיווח פרטני'!G104,[1]גיליון3!$T$14:$T$28,0),MATCH('[1]דיווח פרטני'!C104,[1]גיליון3!$U$13:$X$13,0)))</f>
        <v>2E-3</v>
      </c>
      <c r="I104" s="30"/>
    </row>
    <row r="105" spans="1:9" ht="18" customHeight="1" thickBot="1">
      <c r="A105" s="30" t="s">
        <v>109</v>
      </c>
      <c r="B105" s="30" t="s">
        <v>15</v>
      </c>
      <c r="C105" s="30" t="s">
        <v>16</v>
      </c>
      <c r="D105" s="30" t="s">
        <v>17</v>
      </c>
      <c r="E105" s="31">
        <v>2016</v>
      </c>
      <c r="F105" s="30">
        <v>12000</v>
      </c>
      <c r="G105" s="30" t="s">
        <v>18</v>
      </c>
      <c r="H105" s="35">
        <f t="array" ref="H105">IF(ISERROR(INDEX([1]גיליון3!$U$14:$X$28,MATCH('[1]דיווח פרטני'!G105,[1]גיליון3!$T$14:$T$28,0),MATCH('[1]דיווח פרטני'!C105,[1]גיליון3!$U$13:$X$13,0)))," ", INDEX([1]גיליון3!$U$14:$X$28,MATCH('[1]דיווח פרטני'!G105,[1]גיליון3!$T$14:$T$28,0),MATCH('[1]דיווח פרטני'!C105,[1]גיליון3!$U$13:$X$13,0)))</f>
        <v>2E-3</v>
      </c>
      <c r="I105" s="30"/>
    </row>
    <row r="106" spans="1:9" ht="18" customHeight="1" thickBot="1">
      <c r="A106" s="30" t="s">
        <v>110</v>
      </c>
      <c r="B106" s="30" t="s">
        <v>15</v>
      </c>
      <c r="C106" s="30" t="s">
        <v>16</v>
      </c>
      <c r="D106" s="30" t="s">
        <v>17</v>
      </c>
      <c r="E106" s="31">
        <v>2016</v>
      </c>
      <c r="F106" s="30">
        <v>12000</v>
      </c>
      <c r="G106" s="30" t="s">
        <v>18</v>
      </c>
      <c r="H106" s="35">
        <f t="array" ref="H106">IF(ISERROR(INDEX([1]גיליון3!$U$14:$X$28,MATCH('[1]דיווח פרטני'!G106,[1]גיליון3!$T$14:$T$28,0),MATCH('[1]דיווח פרטני'!C106,[1]גיליון3!$U$13:$X$13,0)))," ", INDEX([1]גיליון3!$U$14:$X$28,MATCH('[1]דיווח פרטני'!G106,[1]גיליון3!$T$14:$T$28,0),MATCH('[1]דיווח פרטני'!C106,[1]גיליון3!$U$13:$X$13,0)))</f>
        <v>2E-3</v>
      </c>
      <c r="I106" s="30"/>
    </row>
    <row r="107" spans="1:9" ht="18" customHeight="1" thickBot="1">
      <c r="A107" s="30" t="s">
        <v>111</v>
      </c>
      <c r="B107" s="30" t="s">
        <v>15</v>
      </c>
      <c r="C107" s="30" t="s">
        <v>16</v>
      </c>
      <c r="D107" s="30" t="s">
        <v>17</v>
      </c>
      <c r="E107" s="31">
        <v>2017</v>
      </c>
      <c r="F107" s="30">
        <v>12000</v>
      </c>
      <c r="G107" s="30" t="s">
        <v>18</v>
      </c>
      <c r="H107" s="35">
        <f t="array" ref="H107">IF(ISERROR(INDEX([1]גיליון3!$U$14:$X$28,MATCH('[1]דיווח פרטני'!G107,[1]גיליון3!$T$14:$T$28,0),MATCH('[1]דיווח פרטני'!C107,[1]גיליון3!$U$13:$X$13,0)))," ", INDEX([1]גיליון3!$U$14:$X$28,MATCH('[1]דיווח פרטני'!G107,[1]גיליון3!$T$14:$T$28,0),MATCH('[1]דיווח פרטני'!C107,[1]גיליון3!$U$13:$X$13,0)))</f>
        <v>2E-3</v>
      </c>
      <c r="I107" s="30"/>
    </row>
    <row r="108" spans="1:9" ht="18" customHeight="1" thickBot="1">
      <c r="A108" s="30" t="s">
        <v>112</v>
      </c>
      <c r="B108" s="30" t="s">
        <v>15</v>
      </c>
      <c r="C108" s="30" t="s">
        <v>16</v>
      </c>
      <c r="D108" s="30" t="s">
        <v>17</v>
      </c>
      <c r="E108" s="31">
        <v>2017</v>
      </c>
      <c r="F108" s="30">
        <v>26000</v>
      </c>
      <c r="G108" s="30" t="s">
        <v>18</v>
      </c>
      <c r="H108" s="35">
        <f t="array" ref="H108">IF(ISERROR(INDEX([1]גיליון3!$U$14:$X$28,MATCH('[1]דיווח פרטני'!G108,[1]גיליון3!$T$14:$T$28,0),MATCH('[1]דיווח פרטני'!C108,[1]גיליון3!$U$13:$X$13,0)))," ", INDEX([1]גיליון3!$U$14:$X$28,MATCH('[1]דיווח פרטני'!G108,[1]גיליון3!$T$14:$T$28,0),MATCH('[1]דיווח פרטני'!C108,[1]גיליון3!$U$13:$X$13,0)))</f>
        <v>2E-3</v>
      </c>
      <c r="I108" s="30"/>
    </row>
    <row r="109" spans="1:9" ht="18" customHeight="1" thickBot="1">
      <c r="A109" s="30" t="s">
        <v>113</v>
      </c>
      <c r="B109" s="30" t="s">
        <v>15</v>
      </c>
      <c r="C109" s="30" t="s">
        <v>16</v>
      </c>
      <c r="D109" s="30" t="s">
        <v>17</v>
      </c>
      <c r="E109" s="31">
        <v>2017</v>
      </c>
      <c r="F109" s="30">
        <v>12000</v>
      </c>
      <c r="G109" s="30" t="s">
        <v>18</v>
      </c>
      <c r="H109" s="35">
        <f t="array" ref="H109">IF(ISERROR(INDEX([1]גיליון3!$U$14:$X$28,MATCH('[1]דיווח פרטני'!G109,[1]גיליון3!$T$14:$T$28,0),MATCH('[1]דיווח פרטני'!C109,[1]גיליון3!$U$13:$X$13,0)))," ", INDEX([1]גיליון3!$U$14:$X$28,MATCH('[1]דיווח פרטני'!G109,[1]גיליון3!$T$14:$T$28,0),MATCH('[1]דיווח פרטני'!C109,[1]גיליון3!$U$13:$X$13,0)))</f>
        <v>2E-3</v>
      </c>
      <c r="I109" s="30"/>
    </row>
    <row r="110" spans="1:9" ht="18" customHeight="1" thickBot="1">
      <c r="A110" s="30" t="s">
        <v>114</v>
      </c>
      <c r="B110" s="30" t="s">
        <v>15</v>
      </c>
      <c r="C110" s="30" t="s">
        <v>16</v>
      </c>
      <c r="D110" s="30" t="s">
        <v>17</v>
      </c>
      <c r="E110" s="31">
        <v>2017</v>
      </c>
      <c r="F110" s="30">
        <v>12000</v>
      </c>
      <c r="G110" s="30" t="s">
        <v>18</v>
      </c>
      <c r="H110" s="35">
        <f t="array" ref="H110">IF(ISERROR(INDEX([1]גיליון3!$U$14:$X$28,MATCH('[1]דיווח פרטני'!G110,[1]גיליון3!$T$14:$T$28,0),MATCH('[1]דיווח פרטני'!C110,[1]גיליון3!$U$13:$X$13,0)))," ", INDEX([1]גיליון3!$U$14:$X$28,MATCH('[1]דיווח פרטני'!G110,[1]גיליון3!$T$14:$T$28,0),MATCH('[1]דיווח פרטני'!C110,[1]גיליון3!$U$13:$X$13,0)))</f>
        <v>2E-3</v>
      </c>
      <c r="I110" s="30"/>
    </row>
    <row r="111" spans="1:9" ht="18" customHeight="1" thickBot="1">
      <c r="A111" s="30" t="s">
        <v>115</v>
      </c>
      <c r="B111" s="30" t="s">
        <v>20</v>
      </c>
      <c r="C111" s="30" t="s">
        <v>16</v>
      </c>
      <c r="D111" s="30" t="s">
        <v>17</v>
      </c>
      <c r="E111" s="31">
        <v>2022</v>
      </c>
      <c r="F111" s="30">
        <v>26000</v>
      </c>
      <c r="G111" s="30" t="s">
        <v>18</v>
      </c>
      <c r="H111" s="35">
        <f t="array" ref="H111">IF(ISERROR(INDEX([1]גיליון3!$U$14:$X$28,MATCH('[1]דיווח פרטני'!G111,[1]גיליון3!$T$14:$T$28,0),MATCH('[1]דיווח פרטני'!C111,[1]גיליון3!$U$13:$X$13,0)))," ", INDEX([1]גיליון3!$U$14:$X$28,MATCH('[1]דיווח פרטני'!G111,[1]גיליון3!$T$14:$T$28,0),MATCH('[1]דיווח פרטני'!C111,[1]גיליון3!$U$13:$X$13,0)))</f>
        <v>2E-3</v>
      </c>
      <c r="I111" s="30"/>
    </row>
    <row r="112" spans="1:9" ht="18" customHeight="1" thickBot="1">
      <c r="A112" s="30" t="s">
        <v>116</v>
      </c>
      <c r="B112" s="30" t="s">
        <v>65</v>
      </c>
      <c r="C112" s="30" t="s">
        <v>16</v>
      </c>
      <c r="D112" s="30" t="s">
        <v>17</v>
      </c>
      <c r="E112" s="31">
        <v>2020</v>
      </c>
      <c r="F112" s="30">
        <v>26000</v>
      </c>
      <c r="G112" s="30" t="s">
        <v>18</v>
      </c>
      <c r="H112" s="35">
        <f t="array" ref="H112">IF(ISERROR(INDEX([1]גיליון3!$U$14:$X$28,MATCH('[1]דיווח פרטני'!G112,[1]גיליון3!$T$14:$T$28,0),MATCH('[1]דיווח פרטני'!C112,[1]גיליון3!$U$13:$X$13,0)))," ", INDEX([1]גיליון3!$U$14:$X$28,MATCH('[1]דיווח פרטני'!G112,[1]גיליון3!$T$14:$T$28,0),MATCH('[1]דיווח פרטני'!C112,[1]גיליון3!$U$13:$X$13,0)))</f>
        <v>2E-3</v>
      </c>
      <c r="I112" s="30"/>
    </row>
    <row r="113" spans="1:9" ht="18" customHeight="1" thickBot="1">
      <c r="A113" s="30" t="s">
        <v>117</v>
      </c>
      <c r="B113" s="30" t="s">
        <v>65</v>
      </c>
      <c r="C113" s="30" t="s">
        <v>16</v>
      </c>
      <c r="D113" s="30" t="s">
        <v>17</v>
      </c>
      <c r="E113" s="31">
        <v>2020</v>
      </c>
      <c r="F113" s="30">
        <v>26000</v>
      </c>
      <c r="G113" s="30" t="s">
        <v>18</v>
      </c>
      <c r="H113" s="35">
        <f t="array" ref="H113">IF(ISERROR(INDEX([1]גיליון3!$U$14:$X$28,MATCH('[1]דיווח פרטני'!G113,[1]גיליון3!$T$14:$T$28,0),MATCH('[1]דיווח פרטני'!C113,[1]גיליון3!$U$13:$X$13,0)))," ", INDEX([1]גיליון3!$U$14:$X$28,MATCH('[1]דיווח פרטני'!G113,[1]גיליון3!$T$14:$T$28,0),MATCH('[1]דיווח פרטני'!C113,[1]גיליון3!$U$13:$X$13,0)))</f>
        <v>2E-3</v>
      </c>
      <c r="I113" s="30"/>
    </row>
    <row r="114" spans="1:9" ht="18" customHeight="1" thickBot="1">
      <c r="A114" s="30" t="s">
        <v>118</v>
      </c>
      <c r="B114" s="30" t="s">
        <v>119</v>
      </c>
      <c r="C114" s="30" t="s">
        <v>16</v>
      </c>
      <c r="D114" s="30" t="s">
        <v>17</v>
      </c>
      <c r="E114" s="31">
        <v>2020</v>
      </c>
      <c r="F114" s="30">
        <v>12000</v>
      </c>
      <c r="G114" s="30" t="s">
        <v>18</v>
      </c>
      <c r="H114" s="35">
        <f t="array" ref="H114">IF(ISERROR(INDEX([1]גיליון3!$U$14:$X$28,MATCH('[1]דיווח פרטני'!G114,[1]גיליון3!$T$14:$T$28,0),MATCH('[1]דיווח פרטני'!C114,[1]גיליון3!$U$13:$X$13,0)))," ", INDEX([1]גיליון3!$U$14:$X$28,MATCH('[1]דיווח פרטני'!G114,[1]גיליון3!$T$14:$T$28,0),MATCH('[1]דיווח פרטני'!C114,[1]גיליון3!$U$13:$X$13,0)))</f>
        <v>2E-3</v>
      </c>
      <c r="I114" s="30"/>
    </row>
    <row r="115" spans="1:9" ht="18" customHeight="1" thickBot="1">
      <c r="A115" s="30" t="s">
        <v>120</v>
      </c>
      <c r="B115" s="30" t="s">
        <v>119</v>
      </c>
      <c r="C115" s="30" t="s">
        <v>16</v>
      </c>
      <c r="D115" s="30" t="s">
        <v>17</v>
      </c>
      <c r="E115" s="31">
        <v>2021</v>
      </c>
      <c r="F115" s="30">
        <v>26000</v>
      </c>
      <c r="G115" s="30" t="s">
        <v>18</v>
      </c>
      <c r="H115" s="35">
        <f t="array" ref="H115">IF(ISERROR(INDEX([1]גיליון3!$U$14:$X$28,MATCH('[1]דיווח פרטני'!G115,[1]גיליון3!$T$14:$T$28,0),MATCH('[1]דיווח פרטני'!C115,[1]גיליון3!$U$13:$X$13,0)))," ", INDEX([1]גיליון3!$U$14:$X$28,MATCH('[1]דיווח פרטני'!G115,[1]גיליון3!$T$14:$T$28,0),MATCH('[1]דיווח פרטני'!C115,[1]גיליון3!$U$13:$X$13,0)))</f>
        <v>2E-3</v>
      </c>
      <c r="I115" s="30"/>
    </row>
    <row r="116" spans="1:9" ht="18" customHeight="1" thickBot="1">
      <c r="A116" s="30" t="s">
        <v>121</v>
      </c>
      <c r="B116" s="30" t="s">
        <v>119</v>
      </c>
      <c r="C116" s="30" t="s">
        <v>16</v>
      </c>
      <c r="D116" s="30" t="s">
        <v>17</v>
      </c>
      <c r="E116" s="31">
        <v>2021</v>
      </c>
      <c r="F116" s="30">
        <v>12000</v>
      </c>
      <c r="G116" s="30" t="s">
        <v>18</v>
      </c>
      <c r="H116" s="35">
        <f t="array" ref="H116">IF(ISERROR(INDEX([1]גיליון3!$U$14:$X$28,MATCH('[1]דיווח פרטני'!G116,[1]גיליון3!$T$14:$T$28,0),MATCH('[1]דיווח פרטני'!C116,[1]גיליון3!$U$13:$X$13,0)))," ", INDEX([1]גיליון3!$U$14:$X$28,MATCH('[1]דיווח פרטני'!G116,[1]גיליון3!$T$14:$T$28,0),MATCH('[1]דיווח פרטני'!C116,[1]גיליון3!$U$13:$X$13,0)))</f>
        <v>2E-3</v>
      </c>
      <c r="I116" s="30"/>
    </row>
    <row r="117" spans="1:9" ht="18" customHeight="1" thickBot="1">
      <c r="A117" s="30" t="s">
        <v>122</v>
      </c>
      <c r="B117" s="30" t="s">
        <v>87</v>
      </c>
      <c r="C117" s="30" t="s">
        <v>16</v>
      </c>
      <c r="D117" s="30" t="s">
        <v>17</v>
      </c>
      <c r="E117" s="31">
        <v>2021</v>
      </c>
      <c r="F117" s="30">
        <v>26000</v>
      </c>
      <c r="G117" s="30" t="s">
        <v>18</v>
      </c>
      <c r="H117" s="35">
        <f t="array" ref="H117">IF(ISERROR(INDEX([1]גיליון3!$U$14:$X$28,MATCH('[1]דיווח פרטני'!G117,[1]גיליון3!$T$14:$T$28,0),MATCH('[1]דיווח פרטני'!C117,[1]גיליון3!$U$13:$X$13,0)))," ", INDEX([1]גיליון3!$U$14:$X$28,MATCH('[1]דיווח פרטני'!G117,[1]גיליון3!$T$14:$T$28,0),MATCH('[1]דיווח פרטני'!C117,[1]גיליון3!$U$13:$X$13,0)))</f>
        <v>2E-3</v>
      </c>
      <c r="I117" s="30"/>
    </row>
    <row r="118" spans="1:9" ht="18" customHeight="1" thickBot="1">
      <c r="A118" s="30" t="s">
        <v>123</v>
      </c>
      <c r="B118" s="30" t="s">
        <v>124</v>
      </c>
      <c r="C118" s="30" t="s">
        <v>16</v>
      </c>
      <c r="D118" s="30" t="s">
        <v>17</v>
      </c>
      <c r="E118" s="31">
        <v>2020</v>
      </c>
      <c r="F118" s="30">
        <v>12000</v>
      </c>
      <c r="G118" s="30" t="s">
        <v>18</v>
      </c>
      <c r="H118" s="35">
        <f t="array" ref="H118">IF(ISERROR(INDEX([1]גיליון3!$U$14:$X$28,MATCH('[1]דיווח פרטני'!G118,[1]גיליון3!$T$14:$T$28,0),MATCH('[1]דיווח פרטני'!C118,[1]גיליון3!$U$13:$X$13,0)))," ", INDEX([1]גיליון3!$U$14:$X$28,MATCH('[1]דיווח פרטני'!G118,[1]גיליון3!$T$14:$T$28,0),MATCH('[1]דיווח פרטני'!C118,[1]גיליון3!$U$13:$X$13,0)))</f>
        <v>2E-3</v>
      </c>
      <c r="I118" s="30"/>
    </row>
    <row r="119" spans="1:9" ht="18" customHeight="1" thickBot="1">
      <c r="A119" s="30" t="s">
        <v>125</v>
      </c>
      <c r="B119" s="30" t="s">
        <v>65</v>
      </c>
      <c r="C119" s="30" t="s">
        <v>16</v>
      </c>
      <c r="D119" s="30" t="s">
        <v>17</v>
      </c>
      <c r="E119" s="31">
        <v>2023</v>
      </c>
      <c r="F119" s="30">
        <v>12000</v>
      </c>
      <c r="G119" s="30" t="s">
        <v>18</v>
      </c>
      <c r="H119" s="35">
        <f t="array" ref="H119">IF(ISERROR(INDEX([1]גיליון3!$U$14:$X$28,MATCH('[1]דיווח פרטני'!G119,[1]גיליון3!$T$14:$T$28,0),MATCH('[1]דיווח פרטני'!C119,[1]גיליון3!$U$13:$X$13,0)))," ", INDEX([1]גיליון3!$U$14:$X$28,MATCH('[1]דיווח פרטני'!G119,[1]גיליון3!$T$14:$T$28,0),MATCH('[1]דיווח פרטני'!C119,[1]גיליון3!$U$13:$X$13,0)))</f>
        <v>2E-3</v>
      </c>
      <c r="I119" s="30"/>
    </row>
    <row r="120" spans="1:9" ht="18" customHeight="1" thickBot="1">
      <c r="A120" s="30" t="s">
        <v>126</v>
      </c>
      <c r="B120" s="30" t="s">
        <v>65</v>
      </c>
      <c r="C120" s="30" t="s">
        <v>16</v>
      </c>
      <c r="D120" s="30" t="s">
        <v>17</v>
      </c>
      <c r="E120" s="31">
        <v>2023</v>
      </c>
      <c r="F120" s="30">
        <v>12000</v>
      </c>
      <c r="G120" s="30" t="s">
        <v>18</v>
      </c>
      <c r="H120" s="35">
        <f t="array" ref="H120">IF(ISERROR(INDEX([1]גיליון3!$U$14:$X$28,MATCH('[1]דיווח פרטני'!G120,[1]גיליון3!$T$14:$T$28,0),MATCH('[1]דיווח פרטני'!C120,[1]גיליון3!$U$13:$X$13,0)))," ", INDEX([1]גיליון3!$U$14:$X$28,MATCH('[1]דיווח פרטני'!G120,[1]גיליון3!$T$14:$T$28,0),MATCH('[1]דיווח פרטני'!C120,[1]גיליון3!$U$13:$X$13,0)))</f>
        <v>2E-3</v>
      </c>
      <c r="I120" s="30"/>
    </row>
    <row r="121" spans="1:9" ht="18" customHeight="1" thickBot="1">
      <c r="A121" s="30" t="s">
        <v>127</v>
      </c>
      <c r="B121" s="30" t="s">
        <v>65</v>
      </c>
      <c r="C121" s="30" t="s">
        <v>16</v>
      </c>
      <c r="D121" s="30" t="s">
        <v>17</v>
      </c>
      <c r="E121" s="31">
        <v>2023</v>
      </c>
      <c r="F121" s="30">
        <v>12000</v>
      </c>
      <c r="G121" s="30" t="s">
        <v>18</v>
      </c>
      <c r="H121" s="35">
        <f t="array" ref="H121">IF(ISERROR(INDEX([1]גיליון3!$U$14:$X$28,MATCH('[1]דיווח פרטני'!G121,[1]גיליון3!$T$14:$T$28,0),MATCH('[1]דיווח פרטני'!C121,[1]גיליון3!$U$13:$X$13,0)))," ", INDEX([1]גיליון3!$U$14:$X$28,MATCH('[1]דיווח פרטני'!G121,[1]גיליון3!$T$14:$T$28,0),MATCH('[1]דיווח פרטני'!C121,[1]גיליון3!$U$13:$X$13,0)))</f>
        <v>2E-3</v>
      </c>
      <c r="I121" s="30"/>
    </row>
    <row r="122" spans="1:9" ht="18" customHeight="1" thickBot="1">
      <c r="A122" s="30" t="s">
        <v>128</v>
      </c>
      <c r="B122" s="30" t="s">
        <v>65</v>
      </c>
      <c r="C122" s="30" t="s">
        <v>16</v>
      </c>
      <c r="D122" s="30" t="s">
        <v>17</v>
      </c>
      <c r="E122" s="31">
        <v>2023</v>
      </c>
      <c r="F122" s="30">
        <v>12000</v>
      </c>
      <c r="G122" s="30" t="s">
        <v>18</v>
      </c>
      <c r="H122" s="35">
        <f t="array" ref="H122">IF(ISERROR(INDEX([1]גיליון3!$U$14:$X$28,MATCH('[1]דיווח פרטני'!G122,[1]גיליון3!$T$14:$T$28,0),MATCH('[1]דיווח פרטני'!C122,[1]גיליון3!$U$13:$X$13,0)))," ", INDEX([1]גיליון3!$U$14:$X$28,MATCH('[1]דיווח פרטני'!G122,[1]גיליון3!$T$14:$T$28,0),MATCH('[1]דיווח פרטני'!C122,[1]גיליון3!$U$13:$X$13,0)))</f>
        <v>2E-3</v>
      </c>
      <c r="I122" s="30"/>
    </row>
    <row r="123" spans="1:9" ht="18" customHeight="1" thickBot="1">
      <c r="A123" s="30"/>
      <c r="B123" s="30"/>
      <c r="C123" s="30"/>
      <c r="D123" s="30"/>
      <c r="E123" s="31"/>
      <c r="F123" s="30"/>
      <c r="G123" s="30"/>
      <c r="H123" s="35" t="str">
        <f t="array" ref="H123">IF(ISERROR(INDEX([1]גיליון3!$U$14:$X$28,MATCH('[1]דיווח פרטני'!G123,[1]גיליון3!$T$14:$T$28,0),MATCH('[1]דיווח פרטני'!C123,[1]גיליון3!$U$13:$X$13,0)))," ", INDEX([1]גיליון3!$U$14:$X$28,MATCH('[1]דיווח פרטני'!G123,[1]גיליון3!$T$14:$T$28,0),MATCH('[1]דיווח פרטני'!C123,[1]גיליון3!$U$13:$X$13,0)))</f>
        <v xml:space="preserve"> </v>
      </c>
      <c r="I123" s="30"/>
    </row>
    <row r="124" spans="1:9" ht="18" customHeight="1" thickBot="1">
      <c r="A124" s="30" t="s">
        <v>129</v>
      </c>
      <c r="B124" s="30" t="s">
        <v>130</v>
      </c>
      <c r="C124" s="30" t="s">
        <v>16</v>
      </c>
      <c r="D124" s="30" t="s">
        <v>17</v>
      </c>
      <c r="E124" s="31">
        <v>2023</v>
      </c>
      <c r="F124" s="30">
        <v>12000</v>
      </c>
      <c r="G124" s="30" t="s">
        <v>18</v>
      </c>
      <c r="H124" s="35">
        <f t="array" ref="H124">IF(ISERROR(INDEX([1]גיליון3!$U$14:$X$28,MATCH('[1]דיווח פרטני'!G124,[1]גיליון3!$T$14:$T$28,0),MATCH('[1]דיווח פרטני'!C124,[1]גיליון3!$U$13:$X$13,0)))," ", INDEX([1]גיליון3!$U$14:$X$28,MATCH('[1]דיווח פרטני'!G124,[1]גיליון3!$T$14:$T$28,0),MATCH('[1]דיווח פרטני'!C124,[1]גיליון3!$U$13:$X$13,0)))</f>
        <v>2E-3</v>
      </c>
      <c r="I124" s="30"/>
    </row>
    <row r="125" spans="1:9" ht="18" customHeight="1" thickBot="1">
      <c r="A125" s="30" t="s">
        <v>131</v>
      </c>
      <c r="B125" s="30" t="s">
        <v>130</v>
      </c>
      <c r="C125" s="30" t="s">
        <v>16</v>
      </c>
      <c r="D125" s="30" t="s">
        <v>17</v>
      </c>
      <c r="E125" s="31">
        <v>2023</v>
      </c>
      <c r="F125" s="30">
        <v>12000</v>
      </c>
      <c r="G125" s="30" t="s">
        <v>18</v>
      </c>
      <c r="H125" s="35">
        <f t="array" ref="H125">IF(ISERROR(INDEX([1]גיליון3!$U$14:$X$28,MATCH('[1]דיווח פרטני'!G125,[1]גיליון3!$T$14:$T$28,0),MATCH('[1]דיווח פרטני'!C125,[1]גיליון3!$U$13:$X$13,0)))," ", INDEX([1]גיליון3!$U$14:$X$28,MATCH('[1]דיווח פרטני'!G125,[1]גיליון3!$T$14:$T$28,0),MATCH('[1]דיווח פרטני'!C125,[1]גיליון3!$U$13:$X$13,0)))</f>
        <v>2E-3</v>
      </c>
      <c r="I125" s="30"/>
    </row>
    <row r="126" spans="1:9" ht="18" customHeight="1" thickBot="1">
      <c r="A126" s="30" t="s">
        <v>132</v>
      </c>
      <c r="B126" s="30" t="s">
        <v>130</v>
      </c>
      <c r="C126" s="30" t="s">
        <v>16</v>
      </c>
      <c r="D126" s="30" t="s">
        <v>17</v>
      </c>
      <c r="E126" s="31">
        <v>2023</v>
      </c>
      <c r="F126" s="30">
        <v>12000</v>
      </c>
      <c r="G126" s="30" t="s">
        <v>18</v>
      </c>
      <c r="H126" s="35">
        <f t="array" ref="H126">IF(ISERROR(INDEX([1]גיליון3!$U$14:$X$28,MATCH('[1]דיווח פרטני'!G126,[1]גיליון3!$T$14:$T$28,0),MATCH('[1]דיווח פרטני'!C126,[1]גיליון3!$U$13:$X$13,0)))," ", INDEX([1]גיליון3!$U$14:$X$28,MATCH('[1]דיווח פרטני'!G126,[1]גיליון3!$T$14:$T$28,0),MATCH('[1]דיווח פרטני'!C126,[1]גיליון3!$U$13:$X$13,0)))</f>
        <v>2E-3</v>
      </c>
      <c r="I126" s="30"/>
    </row>
    <row r="127" spans="1:9" ht="18" customHeight="1" thickBot="1">
      <c r="A127" s="30" t="s">
        <v>133</v>
      </c>
      <c r="B127" s="30" t="s">
        <v>130</v>
      </c>
      <c r="C127" s="30" t="s">
        <v>16</v>
      </c>
      <c r="D127" s="30" t="s">
        <v>17</v>
      </c>
      <c r="E127" s="31">
        <v>2023</v>
      </c>
      <c r="F127" s="30">
        <v>12000</v>
      </c>
      <c r="G127" s="30" t="s">
        <v>18</v>
      </c>
      <c r="H127" s="35">
        <f t="array" ref="H127">IF(ISERROR(INDEX([1]גיליון3!$U$14:$X$28,MATCH('[1]דיווח פרטני'!G127,[1]גיליון3!$T$14:$T$28,0),MATCH('[1]דיווח פרטני'!C127,[1]גיליון3!$U$13:$X$13,0)))," ", INDEX([1]גיליון3!$U$14:$X$28,MATCH('[1]דיווח פרטני'!G127,[1]גיליון3!$T$14:$T$28,0),MATCH('[1]דיווח פרטני'!C127,[1]גיליון3!$U$13:$X$13,0)))</f>
        <v>2E-3</v>
      </c>
      <c r="I127" s="30"/>
    </row>
    <row r="128" spans="1:9" ht="18" customHeight="1" thickBot="1">
      <c r="A128" s="30" t="s">
        <v>134</v>
      </c>
      <c r="B128" s="30" t="s">
        <v>130</v>
      </c>
      <c r="C128" s="30" t="s">
        <v>16</v>
      </c>
      <c r="D128" s="30" t="s">
        <v>17</v>
      </c>
      <c r="E128" s="31">
        <v>2023</v>
      </c>
      <c r="F128" s="30">
        <v>12000</v>
      </c>
      <c r="G128" s="30" t="s">
        <v>18</v>
      </c>
      <c r="H128" s="35">
        <f t="array" ref="H128">IF(ISERROR(INDEX([1]גיליון3!$U$14:$X$28,MATCH('[1]דיווח פרטני'!G128,[1]גיליון3!$T$14:$T$28,0),MATCH('[1]דיווח פרטני'!C128,[1]גיליון3!$U$13:$X$13,0)))," ", INDEX([1]גיליון3!$U$14:$X$28,MATCH('[1]דיווח פרטני'!G128,[1]גיליון3!$T$14:$T$28,0),MATCH('[1]דיווח פרטני'!C128,[1]גיליון3!$U$13:$X$13,0)))</f>
        <v>2E-3</v>
      </c>
      <c r="I128" s="30"/>
    </row>
    <row r="129" spans="1:9" ht="18" customHeight="1" thickBot="1">
      <c r="A129" s="30" t="s">
        <v>135</v>
      </c>
      <c r="B129" s="30" t="s">
        <v>130</v>
      </c>
      <c r="C129" s="30" t="s">
        <v>16</v>
      </c>
      <c r="D129" s="30" t="s">
        <v>17</v>
      </c>
      <c r="E129" s="31">
        <v>2023</v>
      </c>
      <c r="F129" s="30">
        <v>26000</v>
      </c>
      <c r="G129" s="30" t="s">
        <v>18</v>
      </c>
      <c r="H129" s="35">
        <f t="array" ref="H129">IF(ISERROR(INDEX([1]גיליון3!$U$14:$X$28,MATCH('[1]דיווח פרטני'!G129,[1]גיליון3!$T$14:$T$28,0),MATCH('[1]דיווח פרטני'!C129,[1]גיליון3!$U$13:$X$13,0)))," ", INDEX([1]גיליון3!$U$14:$X$28,MATCH('[1]דיווח פרטני'!G129,[1]גיליון3!$T$14:$T$28,0),MATCH('[1]דיווח פרטני'!C129,[1]גיליון3!$U$13:$X$13,0)))</f>
        <v>2E-3</v>
      </c>
      <c r="I129" s="30"/>
    </row>
    <row r="130" spans="1:9" ht="18" customHeight="1" thickBot="1">
      <c r="A130" s="30" t="s">
        <v>136</v>
      </c>
      <c r="B130" s="30" t="s">
        <v>130</v>
      </c>
      <c r="C130" s="30" t="s">
        <v>16</v>
      </c>
      <c r="D130" s="30" t="s">
        <v>17</v>
      </c>
      <c r="E130" s="31">
        <v>2023</v>
      </c>
      <c r="F130" s="30">
        <v>26000</v>
      </c>
      <c r="G130" s="30" t="s">
        <v>18</v>
      </c>
      <c r="H130" s="35">
        <f t="array" ref="H130">IF(ISERROR(INDEX([1]גיליון3!$U$14:$X$28,MATCH('[1]דיווח פרטני'!G130,[1]גיליון3!$T$14:$T$28,0),MATCH('[1]דיווח פרטני'!C130,[1]גיליון3!$U$13:$X$13,0)))," ", INDEX([1]גיליון3!$U$14:$X$28,MATCH('[1]דיווח פרטני'!G130,[1]גיליון3!$T$14:$T$28,0),MATCH('[1]דיווח פרטני'!C130,[1]גיליון3!$U$13:$X$13,0)))</f>
        <v>2E-3</v>
      </c>
      <c r="I130" s="30"/>
    </row>
    <row r="131" spans="1:9" ht="18" customHeight="1" thickBot="1">
      <c r="A131" s="30" t="s">
        <v>137</v>
      </c>
      <c r="B131" s="30" t="s">
        <v>130</v>
      </c>
      <c r="C131" s="30" t="s">
        <v>16</v>
      </c>
      <c r="D131" s="30" t="s">
        <v>17</v>
      </c>
      <c r="E131" s="31">
        <v>2023</v>
      </c>
      <c r="F131" s="30">
        <v>26000</v>
      </c>
      <c r="G131" s="30" t="s">
        <v>18</v>
      </c>
      <c r="H131" s="35">
        <f t="array" ref="H131">IF(ISERROR(INDEX([1]גיליון3!$U$14:$X$28,MATCH('[1]דיווח פרטני'!G131,[1]גיליון3!$T$14:$T$28,0),MATCH('[1]דיווח פרטני'!C131,[1]גיליון3!$U$13:$X$13,0)))," ", INDEX([1]גיליון3!$U$14:$X$28,MATCH('[1]דיווח פרטני'!G131,[1]גיליון3!$T$14:$T$28,0),MATCH('[1]דיווח פרטני'!C131,[1]גיליון3!$U$13:$X$13,0)))</f>
        <v>2E-3</v>
      </c>
      <c r="I131" s="30"/>
    </row>
    <row r="132" spans="1:9" ht="18" customHeight="1" thickBot="1">
      <c r="A132" s="30" t="s">
        <v>138</v>
      </c>
      <c r="B132" s="30" t="s">
        <v>130</v>
      </c>
      <c r="C132" s="30" t="s">
        <v>16</v>
      </c>
      <c r="D132" s="30" t="s">
        <v>17</v>
      </c>
      <c r="E132" s="31">
        <v>2023</v>
      </c>
      <c r="F132" s="30">
        <v>26000</v>
      </c>
      <c r="G132" s="30" t="s">
        <v>18</v>
      </c>
      <c r="H132" s="35">
        <f t="array" ref="H132">IF(ISERROR(INDEX([1]גיליון3!$U$14:$X$28,MATCH('[1]דיווח פרטני'!G132,[1]גיליון3!$T$14:$T$28,0),MATCH('[1]דיווח פרטני'!C132,[1]גיליון3!$U$13:$X$13,0)))," ", INDEX([1]גיליון3!$U$14:$X$28,MATCH('[1]דיווח פרטני'!G132,[1]גיליון3!$T$14:$T$28,0),MATCH('[1]דיווח פרטני'!C132,[1]גיליון3!$U$13:$X$13,0)))</f>
        <v>2E-3</v>
      </c>
      <c r="I132" s="30"/>
    </row>
    <row r="133" spans="1:9" ht="18" customHeight="1" thickBot="1">
      <c r="A133" s="30" t="s">
        <v>139</v>
      </c>
      <c r="B133" s="30" t="s">
        <v>130</v>
      </c>
      <c r="C133" s="30" t="s">
        <v>16</v>
      </c>
      <c r="D133" s="30" t="s">
        <v>17</v>
      </c>
      <c r="E133" s="31">
        <v>2023</v>
      </c>
      <c r="F133" s="30">
        <v>26000</v>
      </c>
      <c r="G133" s="30" t="s">
        <v>18</v>
      </c>
      <c r="H133" s="35">
        <f t="array" ref="H133">IF(ISERROR(INDEX([1]גיליון3!$U$14:$X$28,MATCH('[1]דיווח פרטני'!G133,[1]גיליון3!$T$14:$T$28,0),MATCH('[1]דיווח פרטני'!C133,[1]גיליון3!$U$13:$X$13,0)))," ", INDEX([1]גיליון3!$U$14:$X$28,MATCH('[1]דיווח פרטני'!G133,[1]גיליון3!$T$14:$T$28,0),MATCH('[1]דיווח פרטני'!C133,[1]גיליון3!$U$13:$X$13,0)))</f>
        <v>2E-3</v>
      </c>
      <c r="I133" s="30"/>
    </row>
    <row r="134" spans="1:9" ht="18" customHeight="1" thickBot="1">
      <c r="A134" s="30"/>
      <c r="B134" s="30"/>
      <c r="C134" s="30"/>
      <c r="D134" s="30"/>
      <c r="E134" s="31"/>
      <c r="F134" s="30"/>
      <c r="G134" s="30"/>
      <c r="H134" s="35" t="str">
        <f t="array" ref="H134">IF(ISERROR(INDEX([1]גיליון3!$U$14:$X$28,MATCH('[1]דיווח פרטני'!G134,[1]גיליון3!$T$14:$T$28,0),MATCH('[1]דיווח פרטני'!C134,[1]גיליון3!$U$13:$X$13,0)))," ", INDEX([1]גיליון3!$U$14:$X$28,MATCH('[1]דיווח פרטני'!G134,[1]גיליון3!$T$14:$T$28,0),MATCH('[1]דיווח פרטני'!C134,[1]גיליון3!$U$13:$X$13,0)))</f>
        <v xml:space="preserve"> </v>
      </c>
      <c r="I134" s="30"/>
    </row>
    <row r="135" spans="1:9" ht="18" customHeight="1" thickBot="1">
      <c r="A135" s="30" t="s">
        <v>140</v>
      </c>
      <c r="B135" s="30" t="s">
        <v>130</v>
      </c>
      <c r="C135" s="30" t="s">
        <v>16</v>
      </c>
      <c r="D135" s="30" t="s">
        <v>17</v>
      </c>
      <c r="E135" s="31">
        <v>2023</v>
      </c>
      <c r="F135" s="30">
        <v>26000</v>
      </c>
      <c r="G135" s="30" t="s">
        <v>18</v>
      </c>
      <c r="H135" s="35">
        <f t="array" ref="H135">IF(ISERROR(INDEX([1]גיליון3!$U$14:$X$28,MATCH('[1]דיווח פרטני'!G135,[1]גיליון3!$T$14:$T$28,0),MATCH('[1]דיווח פרטני'!C135,[1]גיליון3!$U$13:$X$13,0)))," ", INDEX([1]גיליון3!$U$14:$X$28,MATCH('[1]דיווח פרטני'!G135,[1]גיליון3!$T$14:$T$28,0),MATCH('[1]דיווח פרטני'!C135,[1]גיליון3!$U$13:$X$13,0)))</f>
        <v>2E-3</v>
      </c>
      <c r="I135" s="30"/>
    </row>
    <row r="136" spans="1:9" ht="18" customHeight="1" thickBot="1">
      <c r="A136" s="30" t="s">
        <v>141</v>
      </c>
      <c r="B136" s="30" t="s">
        <v>119</v>
      </c>
      <c r="C136" s="30" t="s">
        <v>16</v>
      </c>
      <c r="D136" s="30" t="s">
        <v>17</v>
      </c>
      <c r="E136" s="31">
        <v>2023</v>
      </c>
      <c r="F136" s="30">
        <v>26000</v>
      </c>
      <c r="G136" s="30" t="s">
        <v>18</v>
      </c>
      <c r="H136" s="35">
        <f t="array" ref="H136">IF(ISERROR(INDEX([1]גיליון3!$U$14:$X$28,MATCH('[1]דיווח פרטני'!G136,[1]גיליון3!$T$14:$T$28,0),MATCH('[1]דיווח פרטני'!C136,[1]גיליון3!$U$13:$X$13,0)))," ", INDEX([1]גיליון3!$U$14:$X$28,MATCH('[1]דיווח פרטני'!G136,[1]גיליון3!$T$14:$T$28,0),MATCH('[1]דיווח פרטני'!C136,[1]גיליון3!$U$13:$X$13,0)))</f>
        <v>2E-3</v>
      </c>
      <c r="I136" s="30"/>
    </row>
    <row r="137" spans="1:9" ht="18" customHeight="1" thickBot="1">
      <c r="A137" s="30" t="s">
        <v>142</v>
      </c>
      <c r="B137" s="30" t="s">
        <v>119</v>
      </c>
      <c r="C137" s="30" t="s">
        <v>16</v>
      </c>
      <c r="D137" s="30" t="s">
        <v>17</v>
      </c>
      <c r="E137" s="31">
        <v>2023</v>
      </c>
      <c r="F137" s="30">
        <v>26000</v>
      </c>
      <c r="G137" s="30" t="s">
        <v>18</v>
      </c>
      <c r="H137" s="35">
        <f t="array" ref="H137">IF(ISERROR(INDEX([1]גיליון3!$U$14:$X$28,MATCH('[1]דיווח פרטני'!G137,[1]גיליון3!$T$14:$T$28,0),MATCH('[1]דיווח פרטני'!C137,[1]גיליון3!$U$13:$X$13,0)))," ", INDEX([1]גיליון3!$U$14:$X$28,MATCH('[1]דיווח פרטני'!G137,[1]גיליון3!$T$14:$T$28,0),MATCH('[1]דיווח פרטני'!C137,[1]גיליון3!$U$13:$X$13,0)))</f>
        <v>2E-3</v>
      </c>
      <c r="I137" s="30"/>
    </row>
    <row r="138" spans="1:9" ht="18" customHeight="1" thickBot="1">
      <c r="A138" s="30" t="s">
        <v>143</v>
      </c>
      <c r="B138" s="30" t="s">
        <v>119</v>
      </c>
      <c r="C138" s="30" t="s">
        <v>16</v>
      </c>
      <c r="D138" s="30" t="s">
        <v>17</v>
      </c>
      <c r="E138" s="31">
        <v>2023</v>
      </c>
      <c r="F138" s="30">
        <v>26000</v>
      </c>
      <c r="G138" s="30" t="s">
        <v>18</v>
      </c>
      <c r="H138" s="36">
        <f t="array" ref="H138">IF(ISERROR(INDEX([1]גיליון3!$U$14:$X$28,MATCH('[1]דיווח פרטני'!G138,[1]גיליון3!$T$14:$T$28,0),MATCH('[1]דיווח פרטני'!C138,[1]גיליון3!$U$13:$X$13,0)))," ", INDEX([1]גיליון3!$U$14:$X$28,MATCH('[1]דיווח פרטני'!G138,[1]גיליון3!$T$14:$T$28,0),MATCH('[1]דיווח פרטני'!C138,[1]גיליון3!$U$13:$X$13,0)))</f>
        <v>2E-3</v>
      </c>
      <c r="I138" s="30"/>
    </row>
    <row r="139" spans="1:9" ht="18" customHeight="1" thickBot="1">
      <c r="A139" s="30" t="s">
        <v>144</v>
      </c>
      <c r="B139" s="30" t="s">
        <v>119</v>
      </c>
      <c r="C139" s="30" t="s">
        <v>16</v>
      </c>
      <c r="D139" s="30" t="s">
        <v>17</v>
      </c>
      <c r="E139" s="31">
        <v>2023</v>
      </c>
      <c r="F139" s="30">
        <v>26000</v>
      </c>
      <c r="G139" s="30" t="s">
        <v>18</v>
      </c>
      <c r="H139" s="36">
        <f t="array" ref="H139">IF(ISERROR(INDEX([1]גיליון3!$U$14:$X$28,MATCH('[1]דיווח פרטני'!G139,[1]גיליון3!$T$14:$T$28,0),MATCH('[1]דיווח פרטני'!C139,[1]גיליון3!$U$13:$X$13,0)))," ", INDEX([1]גיליון3!$U$14:$X$28,MATCH('[1]דיווח פרטני'!G139,[1]גיליון3!$T$14:$T$28,0),MATCH('[1]דיווח פרטני'!C139,[1]גיליון3!$U$13:$X$13,0)))</f>
        <v>2E-3</v>
      </c>
      <c r="I139" s="30"/>
    </row>
    <row r="140" spans="1:9" ht="18" customHeight="1" thickBot="1">
      <c r="A140" s="30" t="s">
        <v>145</v>
      </c>
      <c r="B140" s="30" t="s">
        <v>119</v>
      </c>
      <c r="C140" s="30" t="s">
        <v>16</v>
      </c>
      <c r="D140" s="30" t="s">
        <v>17</v>
      </c>
      <c r="E140" s="31">
        <v>2023</v>
      </c>
      <c r="F140" s="30">
        <v>26000</v>
      </c>
      <c r="G140" s="30" t="s">
        <v>18</v>
      </c>
      <c r="H140" s="36">
        <f t="array" ref="H140">IF(ISERROR(INDEX([1]גיליון3!$U$14:$X$28,MATCH('[1]דיווח פרטני'!G140,[1]גיליון3!$T$14:$T$28,0),MATCH('[1]דיווח פרטני'!C140,[1]גיליון3!$U$13:$X$13,0)))," ", INDEX([1]גיליון3!$U$14:$X$28,MATCH('[1]דיווח פרטני'!G140,[1]גיליון3!$T$14:$T$28,0),MATCH('[1]דיווח פרטני'!C140,[1]גיליון3!$U$13:$X$13,0)))</f>
        <v>2E-3</v>
      </c>
      <c r="I140" s="30"/>
    </row>
    <row r="141" spans="1:9" ht="18" customHeight="1" thickBot="1">
      <c r="A141" s="30" t="s">
        <v>146</v>
      </c>
      <c r="B141" s="30" t="s">
        <v>119</v>
      </c>
      <c r="C141" s="30" t="s">
        <v>16</v>
      </c>
      <c r="D141" s="30" t="s">
        <v>17</v>
      </c>
      <c r="E141" s="31">
        <v>2023</v>
      </c>
      <c r="F141" s="30">
        <v>26000</v>
      </c>
      <c r="G141" s="30" t="s">
        <v>18</v>
      </c>
      <c r="H141" s="36">
        <f t="array" ref="H141">IF(ISERROR(INDEX([1]גיליון3!$U$14:$X$28,MATCH('[1]דיווח פרטני'!G141,[1]גיליון3!$T$14:$T$28,0),MATCH('[1]דיווח פרטני'!C141,[1]גיליון3!$U$13:$X$13,0)))," ", INDEX([1]גיליון3!$U$14:$X$28,MATCH('[1]דיווח פרטני'!G141,[1]גיליון3!$T$14:$T$28,0),MATCH('[1]דיווח פרטני'!C141,[1]גיליון3!$U$13:$X$13,0)))</f>
        <v>2E-3</v>
      </c>
      <c r="I141" s="30"/>
    </row>
    <row r="142" spans="1:9" ht="18" customHeight="1" thickBot="1">
      <c r="A142" s="30" t="s">
        <v>147</v>
      </c>
      <c r="B142" s="30" t="s">
        <v>119</v>
      </c>
      <c r="C142" s="30" t="s">
        <v>16</v>
      </c>
      <c r="D142" s="30" t="s">
        <v>17</v>
      </c>
      <c r="E142" s="31">
        <v>2023</v>
      </c>
      <c r="F142" s="30">
        <v>26000</v>
      </c>
      <c r="G142" s="30" t="s">
        <v>18</v>
      </c>
      <c r="H142" s="36">
        <f t="array" ref="H142">IF(ISERROR(INDEX([1]גיליון3!$U$14:$X$28,MATCH('[1]דיווח פרטני'!G142,[1]גיליון3!$T$14:$T$28,0),MATCH('[1]דיווח פרטני'!C142,[1]גיליון3!$U$13:$X$13,0)))," ", INDEX([1]גיליון3!$U$14:$X$28,MATCH('[1]דיווח פרטני'!G142,[1]גיליון3!$T$14:$T$28,0),MATCH('[1]דיווח פרטני'!C142,[1]גיליון3!$U$13:$X$13,0)))</f>
        <v>2E-3</v>
      </c>
      <c r="I142" s="30"/>
    </row>
    <row r="143" spans="1:9" ht="18" customHeight="1" thickBot="1">
      <c r="A143" s="30" t="s">
        <v>148</v>
      </c>
      <c r="B143" s="30" t="s">
        <v>119</v>
      </c>
      <c r="C143" s="30" t="s">
        <v>16</v>
      </c>
      <c r="D143" s="30" t="s">
        <v>17</v>
      </c>
      <c r="E143" s="31">
        <v>2023</v>
      </c>
      <c r="F143" s="30">
        <v>26000</v>
      </c>
      <c r="G143" s="30" t="s">
        <v>18</v>
      </c>
      <c r="H143" s="36">
        <f t="array" ref="H143">IF(ISERROR(INDEX([1]גיליון3!$U$14:$X$28,MATCH('[1]דיווח פרטני'!G143,[1]גיליון3!$T$14:$T$28,0),MATCH('[1]דיווח פרטני'!C143,[1]גיליון3!$U$13:$X$13,0)))," ", INDEX([1]גיליון3!$U$14:$X$28,MATCH('[1]דיווח פרטני'!G143,[1]גיליון3!$T$14:$T$28,0),MATCH('[1]דיווח פרטני'!C143,[1]גיליון3!$U$13:$X$13,0)))</f>
        <v>2E-3</v>
      </c>
      <c r="I143" s="30"/>
    </row>
    <row r="144" spans="1:9" ht="18" customHeight="1" thickBot="1">
      <c r="A144" s="30" t="s">
        <v>149</v>
      </c>
      <c r="B144" s="30" t="s">
        <v>119</v>
      </c>
      <c r="C144" s="30" t="s">
        <v>16</v>
      </c>
      <c r="D144" s="30" t="s">
        <v>17</v>
      </c>
      <c r="E144" s="31">
        <v>2023</v>
      </c>
      <c r="F144" s="30">
        <v>26000</v>
      </c>
      <c r="G144" s="30" t="s">
        <v>18</v>
      </c>
      <c r="H144" s="36">
        <f t="array" ref="H144">IF(ISERROR(INDEX([1]גיליון3!$U$14:$X$28,MATCH('[1]דיווח פרטני'!G144,[1]גיליון3!$T$14:$T$28,0),MATCH('[1]דיווח פרטני'!C144,[1]גיליון3!$U$13:$X$13,0)))," ", INDEX([1]גיליון3!$U$14:$X$28,MATCH('[1]דיווח פרטני'!G144,[1]גיליון3!$T$14:$T$28,0),MATCH('[1]דיווח פרטני'!C144,[1]גיליון3!$U$13:$X$13,0)))</f>
        <v>2E-3</v>
      </c>
      <c r="I144" s="30"/>
    </row>
    <row r="145" spans="1:9" ht="18" customHeight="1" thickBot="1">
      <c r="A145" s="33" t="s">
        <v>150</v>
      </c>
      <c r="B145" s="30" t="s">
        <v>15</v>
      </c>
      <c r="C145" s="30" t="s">
        <v>16</v>
      </c>
      <c r="D145" s="30" t="s">
        <v>17</v>
      </c>
      <c r="E145" s="31">
        <v>2024</v>
      </c>
      <c r="F145" s="30">
        <v>12000</v>
      </c>
      <c r="G145" s="30" t="s">
        <v>18</v>
      </c>
      <c r="H145" s="36">
        <f t="array" ref="H145">IF(ISERROR(INDEX([1]גיליון3!$U$14:$X$28,MATCH('[1]דיווח פרטני'!G145,[1]גיליון3!$T$14:$T$28,0),MATCH('[1]דיווח פרטני'!C145,[1]גיליון3!$U$13:$X$13,0)))," ", INDEX([1]גיליון3!$U$14:$X$28,MATCH('[1]דיווח פרטני'!G145,[1]גיליון3!$T$14:$T$28,0),MATCH('[1]דיווח פרטני'!C145,[1]גיליון3!$U$13:$X$13,0)))</f>
        <v>2E-3</v>
      </c>
      <c r="I145" s="33"/>
    </row>
    <row r="146" spans="1:9" ht="18" customHeight="1" thickBot="1">
      <c r="A146" s="33" t="s">
        <v>151</v>
      </c>
      <c r="B146" s="30" t="s">
        <v>15</v>
      </c>
      <c r="C146" s="30" t="s">
        <v>16</v>
      </c>
      <c r="D146" s="30" t="s">
        <v>17</v>
      </c>
      <c r="E146" s="31">
        <v>2024</v>
      </c>
      <c r="F146" s="30">
        <v>12000</v>
      </c>
      <c r="G146" s="30" t="s">
        <v>18</v>
      </c>
      <c r="H146" s="36">
        <f t="array" ref="H146">IF(ISERROR(INDEX([1]גיליון3!$U$14:$X$28,MATCH('[1]דיווח פרטני'!G146,[1]גיליון3!$T$14:$T$28,0),MATCH('[1]דיווח פרטני'!C146,[1]גיליון3!$U$13:$X$13,0)))," ", INDEX([1]גיליון3!$U$14:$X$28,MATCH('[1]דיווח פרטני'!G146,[1]גיליון3!$T$14:$T$28,0),MATCH('[1]דיווח פרטני'!C146,[1]גיליון3!$U$13:$X$13,0)))</f>
        <v>2E-3</v>
      </c>
      <c r="I146" s="33"/>
    </row>
    <row r="147" spans="1:9" ht="18" customHeight="1" thickBot="1">
      <c r="A147" s="37" t="s">
        <v>152</v>
      </c>
      <c r="B147" s="30" t="s">
        <v>15</v>
      </c>
      <c r="C147" s="30" t="s">
        <v>16</v>
      </c>
      <c r="D147" s="30" t="s">
        <v>17</v>
      </c>
      <c r="E147" s="31">
        <v>2024</v>
      </c>
      <c r="F147" s="30">
        <v>12000</v>
      </c>
      <c r="G147" s="30" t="s">
        <v>18</v>
      </c>
      <c r="H147" s="36">
        <f t="array" ref="H147">IF(ISERROR(INDEX([1]גיליון3!$U$14:$X$28,MATCH('[1]דיווח פרטני'!G147,[1]גיליון3!$T$14:$T$28,0),MATCH('[1]דיווח פרטני'!C147,[1]גיליון3!$U$13:$X$13,0)))," ", INDEX([1]גיליון3!$U$14:$X$28,MATCH('[1]דיווח פרטני'!G147,[1]גיליון3!$T$14:$T$28,0),MATCH('[1]דיווח פרטני'!C147,[1]גיליון3!$U$13:$X$13,0)))</f>
        <v>2E-3</v>
      </c>
      <c r="I147" s="33"/>
    </row>
    <row r="148" spans="1:9" ht="18" customHeight="1" thickBot="1">
      <c r="A148" s="37" t="s">
        <v>153</v>
      </c>
      <c r="B148" s="30" t="s">
        <v>15</v>
      </c>
      <c r="C148" s="30" t="s">
        <v>16</v>
      </c>
      <c r="D148" s="30" t="s">
        <v>17</v>
      </c>
      <c r="E148" s="31">
        <v>2024</v>
      </c>
      <c r="F148" s="30">
        <v>12000</v>
      </c>
      <c r="G148" s="30" t="s">
        <v>18</v>
      </c>
      <c r="H148" s="36">
        <f t="array" ref="H148">IF(ISERROR(INDEX([1]גיליון3!$U$14:$X$28,MATCH('[1]דיווח פרטני'!G148,[1]גיליון3!$T$14:$T$28,0),MATCH('[1]דיווח פרטני'!C148,[1]גיליון3!$U$13:$X$13,0)))," ", INDEX([1]גיליון3!$U$14:$X$28,MATCH('[1]דיווח פרטני'!G148,[1]גיליון3!$T$14:$T$28,0),MATCH('[1]דיווח פרטני'!C148,[1]גיליון3!$U$13:$X$13,0)))</f>
        <v>2E-3</v>
      </c>
      <c r="I148" s="33"/>
    </row>
    <row r="149" spans="1:9" ht="18" customHeight="1" thickBot="1">
      <c r="A149" s="37" t="s">
        <v>154</v>
      </c>
      <c r="B149" s="30" t="s">
        <v>15</v>
      </c>
      <c r="C149" s="30" t="s">
        <v>16</v>
      </c>
      <c r="D149" s="30" t="s">
        <v>17</v>
      </c>
      <c r="E149" s="31">
        <v>2024</v>
      </c>
      <c r="F149" s="30">
        <v>12000</v>
      </c>
      <c r="G149" s="30" t="s">
        <v>18</v>
      </c>
      <c r="H149" s="36">
        <f t="array" ref="H149">IF(ISERROR(INDEX([1]גיליון3!$U$14:$X$28,MATCH('[1]דיווח פרטני'!G149,[1]גיליון3!$T$14:$T$28,0),MATCH('[1]דיווח פרטני'!C149,[1]גיליון3!$U$13:$X$13,0)))," ", INDEX([1]גיליון3!$U$14:$X$28,MATCH('[1]דיווח פרטני'!G149,[1]גיליון3!$T$14:$T$28,0),MATCH('[1]דיווח פרטני'!C149,[1]גיליון3!$U$13:$X$13,0)))</f>
        <v>2E-3</v>
      </c>
      <c r="I149" s="33"/>
    </row>
    <row r="150" spans="1:9" ht="18" customHeight="1" thickBot="1">
      <c r="A150" s="37" t="s">
        <v>155</v>
      </c>
      <c r="B150" s="30" t="s">
        <v>15</v>
      </c>
      <c r="C150" s="30" t="s">
        <v>16</v>
      </c>
      <c r="D150" s="30" t="s">
        <v>17</v>
      </c>
      <c r="E150" s="31">
        <v>2024</v>
      </c>
      <c r="F150" s="30">
        <v>12000</v>
      </c>
      <c r="G150" s="30" t="s">
        <v>18</v>
      </c>
      <c r="H150" s="36">
        <f t="array" ref="H150">IF(ISERROR(INDEX([1]גיליון3!$U$14:$X$28,MATCH('[1]דיווח פרטני'!G150,[1]גיליון3!$T$14:$T$28,0),MATCH('[1]דיווח פרטני'!C150,[1]גיליון3!$U$13:$X$13,0)))," ", INDEX([1]גיליון3!$U$14:$X$28,MATCH('[1]דיווח פרטני'!G150,[1]גיליון3!$T$14:$T$28,0),MATCH('[1]דיווח פרטני'!C150,[1]גיליון3!$U$13:$X$13,0)))</f>
        <v>2E-3</v>
      </c>
      <c r="I150" s="33"/>
    </row>
    <row r="151" spans="1:9" ht="18" customHeight="1" thickBot="1">
      <c r="A151" s="37" t="s">
        <v>156</v>
      </c>
      <c r="B151" s="30" t="s">
        <v>15</v>
      </c>
      <c r="C151" s="30" t="s">
        <v>16</v>
      </c>
      <c r="D151" s="30" t="s">
        <v>17</v>
      </c>
      <c r="E151" s="31">
        <v>2024</v>
      </c>
      <c r="F151" s="30">
        <v>12000</v>
      </c>
      <c r="G151" s="30" t="s">
        <v>18</v>
      </c>
      <c r="H151" s="36">
        <f t="array" ref="H151">IF(ISERROR(INDEX([1]גיליון3!$U$14:$X$28,MATCH('[1]דיווח פרטני'!G151,[1]גיליון3!$T$14:$T$28,0),MATCH('[1]דיווח פרטני'!C151,[1]גיליון3!$U$13:$X$13,0)))," ", INDEX([1]גיליון3!$U$14:$X$28,MATCH('[1]דיווח פרטני'!G151,[1]גיליון3!$T$14:$T$28,0),MATCH('[1]דיווח פרטני'!C151,[1]גיליון3!$U$13:$X$13,0)))</f>
        <v>2E-3</v>
      </c>
      <c r="I151" s="33"/>
    </row>
    <row r="152" spans="1:9" ht="18" customHeight="1" thickBot="1">
      <c r="A152" s="37" t="s">
        <v>157</v>
      </c>
      <c r="B152" s="30" t="s">
        <v>15</v>
      </c>
      <c r="C152" s="30" t="s">
        <v>16</v>
      </c>
      <c r="D152" s="30" t="s">
        <v>17</v>
      </c>
      <c r="E152" s="31">
        <v>2024</v>
      </c>
      <c r="F152" s="30">
        <v>12000</v>
      </c>
      <c r="G152" s="30" t="s">
        <v>18</v>
      </c>
      <c r="H152" s="36">
        <f t="array" ref="H152">IF(ISERROR(INDEX([1]גיליון3!$U$14:$X$28,MATCH('[1]דיווח פרטני'!G152,[1]גיליון3!$T$14:$T$28,0),MATCH('[1]דיווח פרטני'!C152,[1]גיליון3!$U$13:$X$13,0)))," ", INDEX([1]גיליון3!$U$14:$X$28,MATCH('[1]דיווח פרטני'!G152,[1]גיליון3!$T$14:$T$28,0),MATCH('[1]דיווח פרטני'!C152,[1]גיליון3!$U$13:$X$13,0)))</f>
        <v>2E-3</v>
      </c>
      <c r="I152" s="33"/>
    </row>
    <row r="153" spans="1:9" ht="18" customHeight="1" thickBot="1">
      <c r="A153" s="37" t="s">
        <v>158</v>
      </c>
      <c r="B153" s="30" t="s">
        <v>15</v>
      </c>
      <c r="C153" s="30" t="s">
        <v>16</v>
      </c>
      <c r="D153" s="30" t="s">
        <v>17</v>
      </c>
      <c r="E153" s="31">
        <v>2024</v>
      </c>
      <c r="F153" s="30">
        <v>12000</v>
      </c>
      <c r="G153" s="30" t="s">
        <v>18</v>
      </c>
      <c r="H153" s="36">
        <f t="array" ref="H153">IF(ISERROR(INDEX([1]גיליון3!$U$14:$X$28,MATCH('[1]דיווח פרטני'!G153,[1]גיליון3!$T$14:$T$28,0),MATCH('[1]דיווח פרטני'!C153,[1]גיליון3!$U$13:$X$13,0)))," ", INDEX([1]גיליון3!$U$14:$X$28,MATCH('[1]דיווח פרטני'!G153,[1]גיליון3!$T$14:$T$28,0),MATCH('[1]דיווח פרטני'!C153,[1]גיליון3!$U$13:$X$13,0)))</f>
        <v>2E-3</v>
      </c>
      <c r="I153" s="33"/>
    </row>
    <row r="154" spans="1:9" ht="18" customHeight="1" thickBot="1">
      <c r="A154" s="37" t="s">
        <v>159</v>
      </c>
      <c r="B154" s="30" t="s">
        <v>15</v>
      </c>
      <c r="C154" s="30" t="s">
        <v>16</v>
      </c>
      <c r="D154" s="30" t="s">
        <v>17</v>
      </c>
      <c r="E154" s="31">
        <v>2024</v>
      </c>
      <c r="F154" s="30">
        <v>12000</v>
      </c>
      <c r="G154" s="30" t="s">
        <v>18</v>
      </c>
      <c r="H154" s="36">
        <f t="array" ref="H154">IF(ISERROR(INDEX([1]גיליון3!$U$14:$X$28,MATCH('[1]דיווח פרטני'!G154,[1]גיליון3!$T$14:$T$28,0),MATCH('[1]דיווח פרטני'!C154,[1]גיליון3!$U$13:$X$13,0)))," ", INDEX([1]גיליון3!$U$14:$X$28,MATCH('[1]דיווח פרטני'!G154,[1]גיליון3!$T$14:$T$28,0),MATCH('[1]דיווח פרטני'!C154,[1]גיליון3!$U$13:$X$13,0)))</f>
        <v>2E-3</v>
      </c>
      <c r="I154" s="33"/>
    </row>
    <row r="155" spans="1:9" ht="18" customHeight="1" thickBot="1">
      <c r="A155" s="37" t="s">
        <v>160</v>
      </c>
      <c r="B155" s="30" t="s">
        <v>15</v>
      </c>
      <c r="C155" s="30" t="s">
        <v>16</v>
      </c>
      <c r="D155" s="30" t="s">
        <v>17</v>
      </c>
      <c r="E155" s="31">
        <v>2024</v>
      </c>
      <c r="F155" s="30">
        <v>12000</v>
      </c>
      <c r="G155" s="30" t="s">
        <v>18</v>
      </c>
      <c r="H155" s="36">
        <f t="array" ref="H155">IF(ISERROR(INDEX([1]גיליון3!$U$14:$X$28,MATCH('[1]דיווח פרטני'!G155,[1]גיליון3!$T$14:$T$28,0),MATCH('[1]דיווח פרטני'!C155,[1]גיליון3!$U$13:$X$13,0)))," ", INDEX([1]גיליון3!$U$14:$X$28,MATCH('[1]דיווח פרטני'!G155,[1]גיליון3!$T$14:$T$28,0),MATCH('[1]דיווח פרטני'!C155,[1]גיליון3!$U$13:$X$13,0)))</f>
        <v>2E-3</v>
      </c>
      <c r="I155" s="33"/>
    </row>
    <row r="156" spans="1:9" ht="18" customHeight="1" thickBot="1">
      <c r="A156" s="37" t="s">
        <v>161</v>
      </c>
      <c r="B156" s="30" t="s">
        <v>15</v>
      </c>
      <c r="C156" s="30" t="s">
        <v>16</v>
      </c>
      <c r="D156" s="30" t="s">
        <v>17</v>
      </c>
      <c r="E156" s="31">
        <v>2024</v>
      </c>
      <c r="F156" s="30">
        <v>12000</v>
      </c>
      <c r="G156" s="30" t="s">
        <v>18</v>
      </c>
      <c r="H156" s="36">
        <f t="array" ref="H156">IF(ISERROR(INDEX([1]גיליון3!$U$14:$X$28,MATCH('[1]דיווח פרטני'!G156,[1]גיליון3!$T$14:$T$28,0),MATCH('[1]דיווח פרטני'!C156,[1]גיליון3!$U$13:$X$13,0)))," ", INDEX([1]גיליון3!$U$14:$X$28,MATCH('[1]דיווח פרטני'!G156,[1]גיליון3!$T$14:$T$28,0),MATCH('[1]דיווח פרטני'!C156,[1]גיליון3!$U$13:$X$13,0)))</f>
        <v>2E-3</v>
      </c>
      <c r="I156" s="33"/>
    </row>
    <row r="157" spans="1:9" ht="18" customHeight="1" thickBot="1">
      <c r="A157" s="37" t="s">
        <v>162</v>
      </c>
      <c r="B157" s="30" t="s">
        <v>15</v>
      </c>
      <c r="C157" s="30" t="s">
        <v>16</v>
      </c>
      <c r="D157" s="30" t="s">
        <v>17</v>
      </c>
      <c r="E157" s="31">
        <v>2024</v>
      </c>
      <c r="F157" s="30">
        <v>15000</v>
      </c>
      <c r="G157" s="30" t="s">
        <v>18</v>
      </c>
      <c r="H157" s="36">
        <f t="array" ref="H157">IF(ISERROR(INDEX([1]גיליון3!$U$14:$X$28,MATCH('[1]דיווח פרטני'!G157,[1]גיליון3!$T$14:$T$28,0),MATCH('[1]דיווח פרטני'!C157,[1]גיליון3!$U$13:$X$13,0)))," ", INDEX([1]גיליון3!$U$14:$X$28,MATCH('[1]דיווח פרטני'!G157,[1]גיליון3!$T$14:$T$28,0),MATCH('[1]דיווח פרטני'!C157,[1]גיליון3!$U$13:$X$13,0)))</f>
        <v>2E-3</v>
      </c>
      <c r="I157" s="33"/>
    </row>
    <row r="158" spans="1:9" ht="18" customHeight="1" thickBot="1">
      <c r="A158" s="37" t="s">
        <v>163</v>
      </c>
      <c r="B158" s="30" t="s">
        <v>15</v>
      </c>
      <c r="C158" s="30" t="s">
        <v>16</v>
      </c>
      <c r="D158" s="30" t="s">
        <v>17</v>
      </c>
      <c r="E158" s="31">
        <v>2024</v>
      </c>
      <c r="F158" s="30">
        <v>15000</v>
      </c>
      <c r="G158" s="30" t="s">
        <v>18</v>
      </c>
      <c r="H158" s="36">
        <f t="array" ref="H158">IF(ISERROR(INDEX([1]גיליון3!$U$14:$X$28,MATCH('[1]דיווח פרטני'!G158,[1]גיליון3!$T$14:$T$28,0),MATCH('[1]דיווח פרטני'!C158,[1]גיליון3!$U$13:$X$13,0)))," ", INDEX([1]גיליון3!$U$14:$X$28,MATCH('[1]דיווח פרטני'!G158,[1]גיליון3!$T$14:$T$28,0),MATCH('[1]דיווח פרטני'!C158,[1]גיליון3!$U$13:$X$13,0)))</f>
        <v>2E-3</v>
      </c>
      <c r="I158" s="33"/>
    </row>
    <row r="159" spans="1:9" ht="18" customHeight="1" thickBot="1">
      <c r="A159" s="37" t="s">
        <v>164</v>
      </c>
      <c r="B159" s="30" t="s">
        <v>15</v>
      </c>
      <c r="C159" s="30" t="s">
        <v>16</v>
      </c>
      <c r="D159" s="30" t="s">
        <v>17</v>
      </c>
      <c r="E159" s="31">
        <v>2024</v>
      </c>
      <c r="F159" s="30">
        <v>15000</v>
      </c>
      <c r="G159" s="30" t="s">
        <v>18</v>
      </c>
      <c r="H159" s="36">
        <f t="array" ref="H159">IF(ISERROR(INDEX([1]גיליון3!$U$14:$X$28,MATCH('[1]דיווח פרטני'!G159,[1]גיליון3!$T$14:$T$28,0),MATCH('[1]דיווח פרטני'!C159,[1]גיליון3!$U$13:$X$13,0)))," ", INDEX([1]גיליון3!$U$14:$X$28,MATCH('[1]דיווח פרטני'!G159,[1]גיליון3!$T$14:$T$28,0),MATCH('[1]דיווח פרטני'!C159,[1]גיליון3!$U$13:$X$13,0)))</f>
        <v>2E-3</v>
      </c>
      <c r="I159" s="33"/>
    </row>
    <row r="160" spans="1:9" ht="18" customHeight="1" thickBot="1">
      <c r="A160" s="37" t="s">
        <v>165</v>
      </c>
      <c r="B160" s="30" t="s">
        <v>15</v>
      </c>
      <c r="C160" s="30" t="s">
        <v>16</v>
      </c>
      <c r="D160" s="30" t="s">
        <v>17</v>
      </c>
      <c r="E160" s="31">
        <v>2012</v>
      </c>
      <c r="F160" s="30">
        <v>15000</v>
      </c>
      <c r="G160" s="30" t="s">
        <v>18</v>
      </c>
      <c r="H160" s="36">
        <f t="array" ref="H160">IF(ISERROR(INDEX([1]גיליון3!$U$14:$X$28,MATCH('[1]דיווח פרטני'!G160,[1]גיליון3!$T$14:$T$28,0),MATCH('[1]דיווח פרטני'!C160,[1]גיליון3!$U$13:$X$13,0)))," ", INDEX([1]גיליון3!$U$14:$X$28,MATCH('[1]דיווח פרטני'!G160,[1]גיליון3!$T$14:$T$28,0),MATCH('[1]דיווח פרטני'!C160,[1]גיליון3!$U$13:$X$13,0)))</f>
        <v>2E-3</v>
      </c>
      <c r="I160" s="33"/>
    </row>
    <row r="161" spans="1:9" ht="18" customHeight="1" thickBot="1">
      <c r="A161" s="37" t="s">
        <v>166</v>
      </c>
      <c r="B161" s="30" t="s">
        <v>15</v>
      </c>
      <c r="C161" s="30" t="s">
        <v>16</v>
      </c>
      <c r="D161" s="30" t="s">
        <v>17</v>
      </c>
      <c r="E161" s="31">
        <v>2024</v>
      </c>
      <c r="F161" s="30">
        <v>26000</v>
      </c>
      <c r="G161" s="30" t="s">
        <v>18</v>
      </c>
      <c r="H161" s="36">
        <f t="array" ref="H161">IF(ISERROR(INDEX([1]גיליון3!$U$14:$X$28,MATCH('[1]דיווח פרטני'!G161,[1]גיליון3!$T$14:$T$28,0),MATCH('[1]דיווח פרטני'!C161,[1]גיליון3!$U$13:$X$13,0)))," ", INDEX([1]גיליון3!$U$14:$X$28,MATCH('[1]דיווח פרטני'!G161,[1]גיליון3!$T$14:$T$28,0),MATCH('[1]דיווח פרטני'!C161,[1]גיליון3!$U$13:$X$13,0)))</f>
        <v>2E-3</v>
      </c>
      <c r="I161" s="33"/>
    </row>
    <row r="162" spans="1:9" ht="18" customHeight="1" thickBot="1">
      <c r="A162" s="37" t="s">
        <v>167</v>
      </c>
      <c r="B162" s="30" t="s">
        <v>15</v>
      </c>
      <c r="C162" s="30" t="s">
        <v>16</v>
      </c>
      <c r="D162" s="30" t="s">
        <v>17</v>
      </c>
      <c r="E162" s="31">
        <v>2024</v>
      </c>
      <c r="F162" s="30">
        <v>26000</v>
      </c>
      <c r="G162" s="30" t="s">
        <v>18</v>
      </c>
      <c r="H162" s="36">
        <f t="array" ref="H162">IF(ISERROR(INDEX([1]גיליון3!$U$14:$X$28,MATCH('[1]דיווח פרטני'!G162,[1]גיליון3!$T$14:$T$28,0),MATCH('[1]דיווח פרטני'!C162,[1]גיליון3!$U$13:$X$13,0)))," ", INDEX([1]גיליון3!$U$14:$X$28,MATCH('[1]דיווח פרטני'!G162,[1]גיליון3!$T$14:$T$28,0),MATCH('[1]דיווח פרטני'!C162,[1]גיליון3!$U$13:$X$13,0)))</f>
        <v>2E-3</v>
      </c>
      <c r="I162" s="33"/>
    </row>
    <row r="163" spans="1:9" ht="18" customHeight="1" thickBot="1">
      <c r="A163" s="37" t="s">
        <v>168</v>
      </c>
      <c r="B163" s="30" t="s">
        <v>15</v>
      </c>
      <c r="C163" s="30" t="s">
        <v>16</v>
      </c>
      <c r="D163" s="30" t="s">
        <v>17</v>
      </c>
      <c r="E163" s="31">
        <v>2024</v>
      </c>
      <c r="F163" s="30">
        <v>26000</v>
      </c>
      <c r="G163" s="30" t="s">
        <v>18</v>
      </c>
      <c r="H163" s="36">
        <f t="array" ref="H163">IF(ISERROR(INDEX([1]גיליון3!$U$14:$X$28,MATCH('[1]דיווח פרטני'!G163,[1]גיליון3!$T$14:$T$28,0),MATCH('[1]דיווח פרטני'!C163,[1]גיליון3!$U$13:$X$13,0)))," ", INDEX([1]גיליון3!$U$14:$X$28,MATCH('[1]דיווח פרטני'!G163,[1]גיליון3!$T$14:$T$28,0),MATCH('[1]דיווח פרטני'!C163,[1]גיליון3!$U$13:$X$13,0)))</f>
        <v>2E-3</v>
      </c>
      <c r="I163" s="33"/>
    </row>
    <row r="164" spans="1:9" ht="18" customHeight="1" thickBot="1">
      <c r="A164" s="37" t="s">
        <v>169</v>
      </c>
      <c r="B164" s="30" t="s">
        <v>15</v>
      </c>
      <c r="C164" s="30" t="s">
        <v>16</v>
      </c>
      <c r="D164" s="30" t="s">
        <v>17</v>
      </c>
      <c r="E164" s="31">
        <v>2024</v>
      </c>
      <c r="F164" s="30">
        <v>26000</v>
      </c>
      <c r="G164" s="30" t="s">
        <v>18</v>
      </c>
      <c r="H164" s="36">
        <f t="array" ref="H164">IF(ISERROR(INDEX([1]גיליון3!$U$14:$X$28,MATCH('[1]דיווח פרטני'!G164,[1]גיליון3!$T$14:$T$28,0),MATCH('[1]דיווח פרטני'!C164,[1]גיליון3!$U$13:$X$13,0)))," ", INDEX([1]גיליון3!$U$14:$X$28,MATCH('[1]דיווח פרטני'!G164,[1]גיליון3!$T$14:$T$28,0),MATCH('[1]דיווח פרטני'!C164,[1]גיליון3!$U$13:$X$13,0)))</f>
        <v>2E-3</v>
      </c>
      <c r="I164" s="33"/>
    </row>
    <row r="165" spans="1:9" ht="18" customHeight="1" thickBot="1">
      <c r="A165" s="37" t="s">
        <v>170</v>
      </c>
      <c r="B165" s="30" t="s">
        <v>15</v>
      </c>
      <c r="C165" s="30" t="s">
        <v>16</v>
      </c>
      <c r="D165" s="30" t="s">
        <v>17</v>
      </c>
      <c r="E165" s="31">
        <v>2024</v>
      </c>
      <c r="F165" s="30">
        <v>26000</v>
      </c>
      <c r="G165" s="30" t="s">
        <v>18</v>
      </c>
      <c r="H165" s="36">
        <f t="array" ref="H165">IF(ISERROR(INDEX([1]גיליון3!$U$14:$X$28,MATCH('[1]דיווח פרטני'!G165,[1]גיליון3!$T$14:$T$28,0),MATCH('[1]דיווח פרטני'!C165,[1]גיליון3!$U$13:$X$13,0)))," ", INDEX([1]גיליון3!$U$14:$X$28,MATCH('[1]דיווח פרטני'!G165,[1]גיליון3!$T$14:$T$28,0),MATCH('[1]דיווח פרטני'!C165,[1]גיליון3!$U$13:$X$13,0)))</f>
        <v>2E-3</v>
      </c>
      <c r="I165" s="33"/>
    </row>
    <row r="166" spans="1:9" ht="18" customHeight="1" thickBot="1">
      <c r="A166" s="37" t="s">
        <v>171</v>
      </c>
      <c r="B166" s="30" t="s">
        <v>15</v>
      </c>
      <c r="C166" s="30" t="s">
        <v>16</v>
      </c>
      <c r="D166" s="30" t="s">
        <v>17</v>
      </c>
      <c r="E166" s="31">
        <v>2024</v>
      </c>
      <c r="F166" s="30">
        <v>26000</v>
      </c>
      <c r="G166" s="30" t="s">
        <v>18</v>
      </c>
      <c r="H166" s="36">
        <f t="array" ref="H166">IF(ISERROR(INDEX([1]גיליון3!$U$14:$X$28,MATCH('[1]דיווח פרטני'!G166,[1]גיליון3!$T$14:$T$28,0),MATCH('[1]דיווח פרטני'!C166,[1]גיליון3!$U$13:$X$13,0)))," ", INDEX([1]גיליון3!$U$14:$X$28,MATCH('[1]דיווח פרטני'!G166,[1]גיליון3!$T$14:$T$28,0),MATCH('[1]דיווח פרטני'!C166,[1]גיליון3!$U$13:$X$13,0)))</f>
        <v>2E-3</v>
      </c>
      <c r="I166" s="33"/>
    </row>
    <row r="167" spans="1:9" ht="18" customHeight="1" thickBot="1">
      <c r="A167" s="37" t="s">
        <v>172</v>
      </c>
      <c r="B167" s="30" t="s">
        <v>15</v>
      </c>
      <c r="C167" s="30" t="s">
        <v>16</v>
      </c>
      <c r="D167" s="30" t="s">
        <v>17</v>
      </c>
      <c r="E167" s="31">
        <v>2024</v>
      </c>
      <c r="F167" s="30">
        <v>26000</v>
      </c>
      <c r="G167" s="30" t="s">
        <v>18</v>
      </c>
      <c r="H167" s="36">
        <f t="array" ref="H167">IF(ISERROR(INDEX([1]גיליון3!$U$14:$X$28,MATCH('[1]דיווח פרטני'!G167,[1]גיליון3!$T$14:$T$28,0),MATCH('[1]דיווח פרטני'!C167,[1]גיליון3!$U$13:$X$13,0)))," ", INDEX([1]גיליון3!$U$14:$X$28,MATCH('[1]דיווח פרטני'!G167,[1]גיליון3!$T$14:$T$28,0),MATCH('[1]דיווח פרטני'!C167,[1]גיליון3!$U$13:$X$13,0)))</f>
        <v>2E-3</v>
      </c>
      <c r="I167" s="33"/>
    </row>
    <row r="168" spans="1:9" ht="18" customHeight="1" thickBot="1">
      <c r="A168" s="37" t="s">
        <v>173</v>
      </c>
      <c r="B168" s="30" t="s">
        <v>15</v>
      </c>
      <c r="C168" s="30" t="s">
        <v>16</v>
      </c>
      <c r="D168" s="30" t="s">
        <v>17</v>
      </c>
      <c r="E168" s="31">
        <v>2024</v>
      </c>
      <c r="F168" s="30">
        <v>26000</v>
      </c>
      <c r="G168" s="30" t="s">
        <v>18</v>
      </c>
      <c r="H168" s="36">
        <f t="array" ref="H168">IF(ISERROR(INDEX([1]גיליון3!$U$14:$X$28,MATCH('[1]דיווח פרטני'!G168,[1]גיליון3!$T$14:$T$28,0),MATCH('[1]דיווח פרטני'!C168,[1]גיליון3!$U$13:$X$13,0)))," ", INDEX([1]גיליון3!$U$14:$X$28,MATCH('[1]דיווח פרטני'!G168,[1]גיליון3!$T$14:$T$28,0),MATCH('[1]דיווח פרטני'!C168,[1]גיליון3!$U$13:$X$13,0)))</f>
        <v>2E-3</v>
      </c>
      <c r="I168" s="33"/>
    </row>
    <row r="169" spans="1:9" ht="18" customHeight="1" thickBot="1">
      <c r="A169" s="37" t="s">
        <v>174</v>
      </c>
      <c r="B169" s="30" t="s">
        <v>15</v>
      </c>
      <c r="C169" s="30" t="s">
        <v>16</v>
      </c>
      <c r="D169" s="30" t="s">
        <v>17</v>
      </c>
      <c r="E169" s="31">
        <v>2024</v>
      </c>
      <c r="F169" s="30">
        <v>26000</v>
      </c>
      <c r="G169" s="30" t="s">
        <v>18</v>
      </c>
      <c r="H169" s="36">
        <f t="array" ref="H169">IF(ISERROR(INDEX([1]גיליון3!$U$14:$X$28,MATCH('[1]דיווח פרטני'!G169,[1]גיליון3!$T$14:$T$28,0),MATCH('[1]דיווח פרטני'!C169,[1]גיליון3!$U$13:$X$13,0)))," ", INDEX([1]גיליון3!$U$14:$X$28,MATCH('[1]דיווח פרטני'!G169,[1]גיליון3!$T$14:$T$28,0),MATCH('[1]דיווח פרטני'!C169,[1]גיליון3!$U$13:$X$13,0)))</f>
        <v>2E-3</v>
      </c>
      <c r="I169" s="33"/>
    </row>
    <row r="170" spans="1:9" ht="18" customHeight="1" thickBot="1">
      <c r="A170" s="37" t="s">
        <v>175</v>
      </c>
      <c r="B170" s="30" t="s">
        <v>15</v>
      </c>
      <c r="C170" s="30" t="s">
        <v>16</v>
      </c>
      <c r="D170" s="30" t="s">
        <v>17</v>
      </c>
      <c r="E170" s="31">
        <v>2024</v>
      </c>
      <c r="F170" s="30">
        <v>26000</v>
      </c>
      <c r="G170" s="30" t="s">
        <v>18</v>
      </c>
      <c r="H170" s="36">
        <f t="array" ref="H170">IF(ISERROR(INDEX([1]גיליון3!$U$14:$X$28,MATCH('[1]דיווח פרטני'!G170,[1]גיליון3!$T$14:$T$28,0),MATCH('[1]דיווח פרטני'!C170,[1]גיליון3!$U$13:$X$13,0)))," ", INDEX([1]גיליון3!$U$14:$X$28,MATCH('[1]דיווח פרטני'!G170,[1]גיליון3!$T$14:$T$28,0),MATCH('[1]דיווח פרטני'!C170,[1]גיליון3!$U$13:$X$13,0)))</f>
        <v>2E-3</v>
      </c>
      <c r="I170" s="33"/>
    </row>
    <row r="171" spans="1:9" ht="18" customHeight="1" thickBot="1">
      <c r="A171" s="37" t="s">
        <v>176</v>
      </c>
      <c r="B171" s="30" t="s">
        <v>15</v>
      </c>
      <c r="C171" s="30" t="s">
        <v>16</v>
      </c>
      <c r="D171" s="30" t="s">
        <v>17</v>
      </c>
      <c r="E171" s="31">
        <v>2024</v>
      </c>
      <c r="F171" s="30">
        <v>26000</v>
      </c>
      <c r="G171" s="30" t="s">
        <v>18</v>
      </c>
      <c r="H171" s="36">
        <f t="array" ref="H171">IF(ISERROR(INDEX([1]גיליון3!$U$14:$X$28,MATCH('[1]דיווח פרטני'!G171,[1]גיליון3!$T$14:$T$28,0),MATCH('[1]דיווח פרטני'!C171,[1]גיליון3!$U$13:$X$13,0)))," ", INDEX([1]גיליון3!$U$14:$X$28,MATCH('[1]דיווח פרטני'!G171,[1]גיליון3!$T$14:$T$28,0),MATCH('[1]דיווח פרטני'!C171,[1]גיליון3!$U$13:$X$13,0)))</f>
        <v>2E-3</v>
      </c>
      <c r="I171" s="33"/>
    </row>
    <row r="172" spans="1:9" ht="18" customHeight="1" thickBot="1">
      <c r="A172" s="37" t="s">
        <v>177</v>
      </c>
      <c r="B172" s="30" t="s">
        <v>15</v>
      </c>
      <c r="C172" s="30" t="s">
        <v>16</v>
      </c>
      <c r="D172" s="30" t="s">
        <v>17</v>
      </c>
      <c r="E172" s="31">
        <v>2024</v>
      </c>
      <c r="F172" s="30">
        <v>26000</v>
      </c>
      <c r="G172" s="30" t="s">
        <v>18</v>
      </c>
      <c r="H172" s="36">
        <f t="array" ref="H172">IF(ISERROR(INDEX([1]גיליון3!$U$14:$X$28,MATCH('[1]דיווח פרטני'!G172,[1]גיליון3!$T$14:$T$28,0),MATCH('[1]דיווח פרטני'!C172,[1]גיליון3!$U$13:$X$13,0)))," ", INDEX([1]גיליון3!$U$14:$X$28,MATCH('[1]דיווח פרטני'!G172,[1]גיליון3!$T$14:$T$28,0),MATCH('[1]דיווח פרטני'!C172,[1]גיליון3!$U$13:$X$13,0)))</f>
        <v>2E-3</v>
      </c>
      <c r="I172" s="33"/>
    </row>
    <row r="173" spans="1:9" ht="18" customHeight="1" thickBot="1">
      <c r="A173" s="37" t="s">
        <v>178</v>
      </c>
      <c r="B173" s="30" t="s">
        <v>15</v>
      </c>
      <c r="C173" s="30" t="s">
        <v>16</v>
      </c>
      <c r="D173" s="30" t="s">
        <v>17</v>
      </c>
      <c r="E173" s="31">
        <v>2024</v>
      </c>
      <c r="F173" s="30">
        <v>26000</v>
      </c>
      <c r="G173" s="30" t="s">
        <v>18</v>
      </c>
      <c r="H173" s="36">
        <f t="array" ref="H173">IF(ISERROR(INDEX([1]גיליון3!$U$14:$X$28,MATCH('[1]דיווח פרטני'!G173,[1]גיליון3!$T$14:$T$28,0),MATCH('[1]דיווח פרטני'!C173,[1]גיליון3!$U$13:$X$13,0)))," ", INDEX([1]גיליון3!$U$14:$X$28,MATCH('[1]דיווח פרטני'!G173,[1]גיליון3!$T$14:$T$28,0),MATCH('[1]דיווח פרטני'!C173,[1]גיליון3!$U$13:$X$13,0)))</f>
        <v>2E-3</v>
      </c>
      <c r="I173" s="33"/>
    </row>
    <row r="174" spans="1:9" ht="18" customHeight="1" thickBot="1">
      <c r="A174" s="37" t="s">
        <v>179</v>
      </c>
      <c r="B174" s="30" t="s">
        <v>15</v>
      </c>
      <c r="C174" s="30" t="s">
        <v>16</v>
      </c>
      <c r="D174" s="30" t="s">
        <v>17</v>
      </c>
      <c r="E174" s="31">
        <v>2024</v>
      </c>
      <c r="F174" s="30">
        <v>26000</v>
      </c>
      <c r="G174" s="30" t="s">
        <v>18</v>
      </c>
      <c r="H174" s="36">
        <f t="array" ref="H174">IF(ISERROR(INDEX([1]גיליון3!$U$14:$X$28,MATCH('[1]דיווח פרטני'!G174,[1]גיליון3!$T$14:$T$28,0),MATCH('[1]דיווח פרטני'!C174,[1]גיליון3!$U$13:$X$13,0)))," ", INDEX([1]גיליון3!$U$14:$X$28,MATCH('[1]דיווח פרטני'!G174,[1]גיליון3!$T$14:$T$28,0),MATCH('[1]דיווח פרטני'!C174,[1]גיליון3!$U$13:$X$13,0)))</f>
        <v>2E-3</v>
      </c>
      <c r="I174" s="33"/>
    </row>
    <row r="175" spans="1:9" ht="18" customHeight="1" thickBot="1">
      <c r="A175" s="37" t="s">
        <v>180</v>
      </c>
      <c r="B175" s="30" t="s">
        <v>15</v>
      </c>
      <c r="C175" s="30" t="s">
        <v>16</v>
      </c>
      <c r="D175" s="30" t="s">
        <v>17</v>
      </c>
      <c r="E175" s="31">
        <v>2024</v>
      </c>
      <c r="F175" s="30">
        <v>26000</v>
      </c>
      <c r="G175" s="30" t="s">
        <v>18</v>
      </c>
      <c r="H175" s="36">
        <f t="array" ref="H175">IF(ISERROR(INDEX([1]גיליון3!$U$14:$X$28,MATCH('[1]דיווח פרטני'!G175,[1]גיליון3!$T$14:$T$28,0),MATCH('[1]דיווח פרטני'!C175,[1]גיליון3!$U$13:$X$13,0)))," ", INDEX([1]גיליון3!$U$14:$X$28,MATCH('[1]דיווח פרטני'!G175,[1]גיליון3!$T$14:$T$28,0),MATCH('[1]דיווח פרטני'!C175,[1]גיליון3!$U$13:$X$13,0)))</f>
        <v>2E-3</v>
      </c>
      <c r="I175" s="33"/>
    </row>
    <row r="176" spans="1:9" ht="18" customHeight="1" thickBot="1">
      <c r="A176" s="37" t="s">
        <v>181</v>
      </c>
      <c r="B176" s="30" t="s">
        <v>15</v>
      </c>
      <c r="C176" s="30" t="s">
        <v>16</v>
      </c>
      <c r="D176" s="30" t="s">
        <v>17</v>
      </c>
      <c r="E176" s="31">
        <v>2024</v>
      </c>
      <c r="F176" s="30">
        <v>26000</v>
      </c>
      <c r="G176" s="30" t="s">
        <v>18</v>
      </c>
      <c r="H176" s="36">
        <f t="array" ref="H176">IF(ISERROR(INDEX([1]גיליון3!$U$14:$X$28,MATCH('[1]דיווח פרטני'!G176,[1]גיליון3!$T$14:$T$28,0),MATCH('[1]דיווח פרטני'!C176,[1]גיליון3!$U$13:$X$13,0)))," ", INDEX([1]גיליון3!$U$14:$X$28,MATCH('[1]דיווח פרטני'!G176,[1]גיליון3!$T$14:$T$28,0),MATCH('[1]דיווח פרטני'!C176,[1]גיליון3!$U$13:$X$13,0)))</f>
        <v>2E-3</v>
      </c>
      <c r="I176" s="33"/>
    </row>
    <row r="177" spans="1:9" ht="18" customHeight="1" thickBot="1">
      <c r="A177" s="37" t="s">
        <v>182</v>
      </c>
      <c r="B177" s="30" t="s">
        <v>15</v>
      </c>
      <c r="C177" s="30" t="s">
        <v>16</v>
      </c>
      <c r="D177" s="30" t="s">
        <v>17</v>
      </c>
      <c r="E177" s="31">
        <v>2024</v>
      </c>
      <c r="F177" s="30">
        <v>26000</v>
      </c>
      <c r="G177" s="30" t="s">
        <v>18</v>
      </c>
      <c r="H177" s="36">
        <f t="array" ref="H177">IF(ISERROR(INDEX([1]גיליון3!$U$14:$X$28,MATCH('[1]דיווח פרטני'!G177,[1]גיליון3!$T$14:$T$28,0),MATCH('[1]דיווח פרטני'!C177,[1]גיליון3!$U$13:$X$13,0)))," ", INDEX([1]גיליון3!$U$14:$X$28,MATCH('[1]דיווח פרטני'!G177,[1]גיליון3!$T$14:$T$28,0),MATCH('[1]דיווח פרטני'!C177,[1]גיליון3!$U$13:$X$13,0)))</f>
        <v>2E-3</v>
      </c>
      <c r="I177" s="33"/>
    </row>
    <row r="178" spans="1:9" ht="18" customHeight="1" thickBot="1">
      <c r="A178" s="37" t="s">
        <v>183</v>
      </c>
      <c r="B178" s="30" t="s">
        <v>15</v>
      </c>
      <c r="C178" s="30" t="s">
        <v>16</v>
      </c>
      <c r="D178" s="30" t="s">
        <v>17</v>
      </c>
      <c r="E178" s="31">
        <v>2024</v>
      </c>
      <c r="F178" s="30">
        <v>26000</v>
      </c>
      <c r="G178" s="30" t="s">
        <v>18</v>
      </c>
      <c r="H178" s="36">
        <f t="array" ref="H178">IF(ISERROR(INDEX([1]גיליון3!$U$14:$X$28,MATCH('[1]דיווח פרטני'!G178,[1]גיליון3!$T$14:$T$28,0),MATCH('[1]דיווח פרטני'!C178,[1]גיליון3!$U$13:$X$13,0)))," ", INDEX([1]גיליון3!$U$14:$X$28,MATCH('[1]דיווח פרטני'!G178,[1]גיליון3!$T$14:$T$28,0),MATCH('[1]דיווח פרטני'!C178,[1]גיליון3!$U$13:$X$13,0)))</f>
        <v>2E-3</v>
      </c>
      <c r="I178" s="33"/>
    </row>
    <row r="179" spans="1:9" ht="18" customHeight="1" thickBot="1">
      <c r="A179" s="37" t="s">
        <v>184</v>
      </c>
      <c r="B179" s="30" t="s">
        <v>15</v>
      </c>
      <c r="C179" s="30" t="s">
        <v>16</v>
      </c>
      <c r="D179" s="30" t="s">
        <v>17</v>
      </c>
      <c r="E179" s="31">
        <v>2024</v>
      </c>
      <c r="F179" s="30">
        <v>26000</v>
      </c>
      <c r="G179" s="30" t="s">
        <v>18</v>
      </c>
      <c r="H179" s="36">
        <f t="array" ref="H179">IF(ISERROR(INDEX([1]גיליון3!$U$14:$X$28,MATCH('[1]דיווח פרטני'!G179,[1]גיליון3!$T$14:$T$28,0),MATCH('[1]דיווח פרטני'!C179,[1]גיליון3!$U$13:$X$13,0)))," ", INDEX([1]גיליון3!$U$14:$X$28,MATCH('[1]דיווח פרטני'!G179,[1]גיליון3!$T$14:$T$28,0),MATCH('[1]דיווח פרטני'!C179,[1]גיליון3!$U$13:$X$13,0)))</f>
        <v>2E-3</v>
      </c>
      <c r="I179" s="33"/>
    </row>
    <row r="180" spans="1:9" ht="18" customHeight="1" thickBot="1">
      <c r="A180" s="37" t="s">
        <v>185</v>
      </c>
      <c r="B180" s="30" t="s">
        <v>15</v>
      </c>
      <c r="C180" s="30" t="s">
        <v>16</v>
      </c>
      <c r="D180" s="30" t="s">
        <v>17</v>
      </c>
      <c r="E180" s="31">
        <v>2024</v>
      </c>
      <c r="F180" s="30">
        <v>26000</v>
      </c>
      <c r="G180" s="30" t="s">
        <v>18</v>
      </c>
      <c r="H180" s="36">
        <f t="array" ref="H180">IF(ISERROR(INDEX([1]גיליון3!$U$14:$X$28,MATCH('[1]דיווח פרטני'!G180,[1]גיליון3!$T$14:$T$28,0),MATCH('[1]דיווח פרטני'!C180,[1]גיליון3!$U$13:$X$13,0)))," ", INDEX([1]גיליון3!$U$14:$X$28,MATCH('[1]דיווח פרטני'!G180,[1]גיליון3!$T$14:$T$28,0),MATCH('[1]דיווח פרטני'!C180,[1]גיליון3!$U$13:$X$13,0)))</f>
        <v>2E-3</v>
      </c>
      <c r="I180" s="33"/>
    </row>
    <row r="181" spans="1:9" ht="18" customHeight="1" thickBot="1">
      <c r="A181" s="37" t="s">
        <v>186</v>
      </c>
      <c r="B181" s="30" t="s">
        <v>15</v>
      </c>
      <c r="C181" s="30" t="s">
        <v>16</v>
      </c>
      <c r="D181" s="30" t="s">
        <v>17</v>
      </c>
      <c r="E181" s="31">
        <v>2024</v>
      </c>
      <c r="F181" s="30">
        <v>26000</v>
      </c>
      <c r="G181" s="30" t="s">
        <v>18</v>
      </c>
      <c r="H181" s="36">
        <f t="array" ref="H181">IF(ISERROR(INDEX([1]גיליון3!$U$14:$X$28,MATCH('[1]דיווח פרטני'!G181,[1]גיליון3!$T$14:$T$28,0),MATCH('[1]דיווח פרטני'!C181,[1]גיליון3!$U$13:$X$13,0)))," ", INDEX([1]גיליון3!$U$14:$X$28,MATCH('[1]דיווח פרטני'!G181,[1]גיליון3!$T$14:$T$28,0),MATCH('[1]דיווח פרטני'!C181,[1]גיליון3!$U$13:$X$13,0)))</f>
        <v>2E-3</v>
      </c>
      <c r="I181" s="33"/>
    </row>
    <row r="182" spans="1:9" ht="18" customHeight="1" thickBot="1">
      <c r="A182" s="37" t="s">
        <v>187</v>
      </c>
      <c r="B182" s="30" t="s">
        <v>15</v>
      </c>
      <c r="C182" s="30" t="s">
        <v>16</v>
      </c>
      <c r="D182" s="30" t="s">
        <v>17</v>
      </c>
      <c r="E182" s="31">
        <v>2024</v>
      </c>
      <c r="F182" s="30">
        <v>26000</v>
      </c>
      <c r="G182" s="30" t="s">
        <v>18</v>
      </c>
      <c r="H182" s="36">
        <f t="array" ref="H182">IF(ISERROR(INDEX([1]גיליון3!$U$14:$X$28,MATCH('[1]דיווח פרטני'!G182,[1]גיליון3!$T$14:$T$28,0),MATCH('[1]דיווח פרטני'!C182,[1]גיליון3!$U$13:$X$13,0)))," ", INDEX([1]גיליון3!$U$14:$X$28,MATCH('[1]דיווח פרטני'!G182,[1]גיליון3!$T$14:$T$28,0),MATCH('[1]דיווח פרטני'!C182,[1]גיליון3!$U$13:$X$13,0)))</f>
        <v>2E-3</v>
      </c>
      <c r="I182" s="33"/>
    </row>
    <row r="183" spans="1:9" ht="18" customHeight="1" thickBot="1">
      <c r="A183" s="37" t="s">
        <v>188</v>
      </c>
      <c r="B183" s="30" t="s">
        <v>15</v>
      </c>
      <c r="C183" s="30" t="s">
        <v>16</v>
      </c>
      <c r="D183" s="30" t="s">
        <v>17</v>
      </c>
      <c r="E183" s="31">
        <v>2024</v>
      </c>
      <c r="F183" s="30">
        <v>26000</v>
      </c>
      <c r="G183" s="30" t="s">
        <v>18</v>
      </c>
      <c r="H183" s="36">
        <f t="array" ref="H183">IF(ISERROR(INDEX([1]גיליון3!$U$14:$X$28,MATCH('[1]דיווח פרטני'!G183,[1]גיליון3!$T$14:$T$28,0),MATCH('[1]דיווח פרטני'!C183,[1]גיליון3!$U$13:$X$13,0)))," ", INDEX([1]גיליון3!$U$14:$X$28,MATCH('[1]דיווח פרטני'!G183,[1]גיליון3!$T$14:$T$28,0),MATCH('[1]דיווח פרטני'!C183,[1]גיליון3!$U$13:$X$13,0)))</f>
        <v>2E-3</v>
      </c>
      <c r="I183" s="33"/>
    </row>
    <row r="184" spans="1:9" ht="18" customHeight="1" thickBot="1">
      <c r="A184" s="37" t="s">
        <v>189</v>
      </c>
      <c r="B184" s="30" t="s">
        <v>15</v>
      </c>
      <c r="C184" s="30" t="s">
        <v>16</v>
      </c>
      <c r="D184" s="30" t="s">
        <v>17</v>
      </c>
      <c r="E184" s="31">
        <v>2024</v>
      </c>
      <c r="F184" s="30">
        <v>26000</v>
      </c>
      <c r="G184" s="30" t="s">
        <v>18</v>
      </c>
      <c r="H184" s="36">
        <f t="array" ref="H184">IF(ISERROR(INDEX([1]גיליון3!$U$14:$X$28,MATCH('[1]דיווח פרטני'!G184,[1]גיליון3!$T$14:$T$28,0),MATCH('[1]דיווח פרטני'!C184,[1]גיליון3!$U$13:$X$13,0)))," ", INDEX([1]גיליון3!$U$14:$X$28,MATCH('[1]דיווח פרטני'!G184,[1]גיליון3!$T$14:$T$28,0),MATCH('[1]דיווח פרטני'!C184,[1]גיליון3!$U$13:$X$13,0)))</f>
        <v>2E-3</v>
      </c>
      <c r="I184" s="33"/>
    </row>
    <row r="185" spans="1:9" ht="18" customHeight="1" thickBot="1">
      <c r="A185" s="37" t="s">
        <v>190</v>
      </c>
      <c r="B185" s="30" t="s">
        <v>15</v>
      </c>
      <c r="C185" s="30" t="s">
        <v>16</v>
      </c>
      <c r="D185" s="30" t="s">
        <v>17</v>
      </c>
      <c r="E185" s="31">
        <v>2024</v>
      </c>
      <c r="F185" s="30">
        <v>26000</v>
      </c>
      <c r="G185" s="30" t="s">
        <v>18</v>
      </c>
      <c r="H185" s="36">
        <f t="array" ref="H185">IF(ISERROR(INDEX([1]גיליון3!$U$14:$X$28,MATCH('[1]דיווח פרטני'!G185,[1]גיליון3!$T$14:$T$28,0),MATCH('[1]דיווח פרטני'!C185,[1]גיליון3!$U$13:$X$13,0)))," ", INDEX([1]גיליון3!$U$14:$X$28,MATCH('[1]דיווח פרטני'!G185,[1]גיליון3!$T$14:$T$28,0),MATCH('[1]דיווח פרטני'!C185,[1]גיליון3!$U$13:$X$13,0)))</f>
        <v>2E-3</v>
      </c>
      <c r="I185" s="33"/>
    </row>
    <row r="186" spans="1:9" ht="18" customHeight="1" thickBot="1">
      <c r="A186" s="37" t="s">
        <v>191</v>
      </c>
      <c r="B186" s="30" t="s">
        <v>15</v>
      </c>
      <c r="C186" s="30" t="s">
        <v>16</v>
      </c>
      <c r="D186" s="30" t="s">
        <v>17</v>
      </c>
      <c r="E186" s="31">
        <v>2024</v>
      </c>
      <c r="F186" s="30">
        <v>26000</v>
      </c>
      <c r="G186" s="30" t="s">
        <v>18</v>
      </c>
      <c r="H186" s="36">
        <f t="array" ref="H186">IF(ISERROR(INDEX([1]גיליון3!$U$14:$X$28,MATCH('[1]דיווח פרטני'!G186,[1]גיליון3!$T$14:$T$28,0),MATCH('[1]דיווח פרטני'!C186,[1]גיליון3!$U$13:$X$13,0)))," ", INDEX([1]גיליון3!$U$14:$X$28,MATCH('[1]דיווח פרטני'!G186,[1]גיליון3!$T$14:$T$28,0),MATCH('[1]דיווח פרטני'!C186,[1]גיליון3!$U$13:$X$13,0)))</f>
        <v>2E-3</v>
      </c>
      <c r="I186" s="33"/>
    </row>
    <row r="187" spans="1:9" ht="18" customHeight="1" thickBot="1">
      <c r="A187" s="37" t="s">
        <v>192</v>
      </c>
      <c r="B187" s="30" t="s">
        <v>15</v>
      </c>
      <c r="C187" s="30" t="s">
        <v>16</v>
      </c>
      <c r="D187" s="30" t="s">
        <v>17</v>
      </c>
      <c r="E187" s="31">
        <v>2024</v>
      </c>
      <c r="F187" s="30">
        <v>26000</v>
      </c>
      <c r="G187" s="30" t="s">
        <v>18</v>
      </c>
      <c r="H187" s="36">
        <f t="array" ref="H187">IF(ISERROR(INDEX([1]גיליון3!$U$14:$X$28,MATCH('[1]דיווח פרטני'!G187,[1]גיליון3!$T$14:$T$28,0),MATCH('[1]דיווח פרטני'!C187,[1]גיליון3!$U$13:$X$13,0)))," ", INDEX([1]גיליון3!$U$14:$X$28,MATCH('[1]דיווח פרטני'!G187,[1]גיליון3!$T$14:$T$28,0),MATCH('[1]דיווח פרטני'!C187,[1]גיליון3!$U$13:$X$13,0)))</f>
        <v>2E-3</v>
      </c>
      <c r="I187" s="33"/>
    </row>
    <row r="188" spans="1:9" ht="18" customHeight="1" thickBot="1">
      <c r="A188" s="37" t="s">
        <v>193</v>
      </c>
      <c r="B188" s="30" t="s">
        <v>15</v>
      </c>
      <c r="C188" s="30" t="s">
        <v>16</v>
      </c>
      <c r="D188" s="30" t="s">
        <v>17</v>
      </c>
      <c r="E188" s="31">
        <v>2024</v>
      </c>
      <c r="F188" s="30">
        <v>26000</v>
      </c>
      <c r="G188" s="30" t="s">
        <v>18</v>
      </c>
      <c r="H188" s="36">
        <f t="array" ref="H188">IF(ISERROR(INDEX([1]גיליון3!$U$14:$X$28,MATCH('[1]דיווח פרטני'!G188,[1]גיליון3!$T$14:$T$28,0),MATCH('[1]דיווח פרטני'!C188,[1]גיליון3!$U$13:$X$13,0)))," ", INDEX([1]גיליון3!$U$14:$X$28,MATCH('[1]דיווח פרטני'!G188,[1]גיליון3!$T$14:$T$28,0),MATCH('[1]דיווח פרטני'!C188,[1]גיליון3!$U$13:$X$13,0)))</f>
        <v>2E-3</v>
      </c>
      <c r="I188" s="33"/>
    </row>
    <row r="189" spans="1:9" ht="18" customHeight="1" thickBot="1">
      <c r="A189" s="37" t="s">
        <v>194</v>
      </c>
      <c r="B189" s="30" t="s">
        <v>15</v>
      </c>
      <c r="C189" s="30" t="s">
        <v>16</v>
      </c>
      <c r="D189" s="30" t="s">
        <v>17</v>
      </c>
      <c r="E189" s="31">
        <v>2024</v>
      </c>
      <c r="F189" s="30">
        <v>26000</v>
      </c>
      <c r="G189" s="30" t="s">
        <v>18</v>
      </c>
      <c r="H189" s="36">
        <f t="array" ref="H189">IF(ISERROR(INDEX([1]גיליון3!$U$14:$X$28,MATCH('[1]דיווח פרטני'!G189,[1]גיליון3!$T$14:$T$28,0),MATCH('[1]דיווח פרטני'!C189,[1]גיליון3!$U$13:$X$13,0)))," ", INDEX([1]גיליון3!$U$14:$X$28,MATCH('[1]דיווח פרטני'!G189,[1]גיליון3!$T$14:$T$28,0),MATCH('[1]דיווח פרטני'!C189,[1]גיליון3!$U$13:$X$13,0)))</f>
        <v>2E-3</v>
      </c>
      <c r="I189" s="33"/>
    </row>
    <row r="190" spans="1:9" ht="18" customHeight="1" thickBot="1">
      <c r="A190" s="37" t="s">
        <v>195</v>
      </c>
      <c r="B190" s="30" t="s">
        <v>15</v>
      </c>
      <c r="C190" s="30" t="s">
        <v>16</v>
      </c>
      <c r="D190" s="30" t="s">
        <v>17</v>
      </c>
      <c r="E190" s="31">
        <v>2024</v>
      </c>
      <c r="F190" s="30">
        <v>26000</v>
      </c>
      <c r="G190" s="30" t="s">
        <v>18</v>
      </c>
      <c r="H190" s="36">
        <f t="array" ref="H190">IF(ISERROR(INDEX([1]גיליון3!$U$14:$X$28,MATCH('[1]דיווח פרטני'!G190,[1]גיליון3!$T$14:$T$28,0),MATCH('[1]דיווח פרטני'!C190,[1]גיליון3!$U$13:$X$13,0)))," ", INDEX([1]גיליון3!$U$14:$X$28,MATCH('[1]דיווח פרטני'!G190,[1]גיליון3!$T$14:$T$28,0),MATCH('[1]דיווח פרטני'!C190,[1]גיליון3!$U$13:$X$13,0)))</f>
        <v>2E-3</v>
      </c>
      <c r="I190" s="33"/>
    </row>
    <row r="191" spans="1:9" ht="18" customHeight="1" thickBot="1">
      <c r="A191" s="37" t="s">
        <v>196</v>
      </c>
      <c r="B191" s="30" t="s">
        <v>15</v>
      </c>
      <c r="C191" s="30" t="s">
        <v>16</v>
      </c>
      <c r="D191" s="30" t="s">
        <v>17</v>
      </c>
      <c r="E191" s="31">
        <v>2024</v>
      </c>
      <c r="F191" s="30">
        <v>26000</v>
      </c>
      <c r="G191" s="30" t="s">
        <v>18</v>
      </c>
      <c r="H191" s="36">
        <f t="array" ref="H191">IF(ISERROR(INDEX([1]גיליון3!$U$14:$X$28,MATCH('[1]דיווח פרטני'!G191,[1]גיליון3!$T$14:$T$28,0),MATCH('[1]דיווח פרטני'!C191,[1]גיליון3!$U$13:$X$13,0)))," ", INDEX([1]גיליון3!$U$14:$X$28,MATCH('[1]דיווח פרטני'!G191,[1]גיליון3!$T$14:$T$28,0),MATCH('[1]דיווח פרטני'!C191,[1]גיליון3!$U$13:$X$13,0)))</f>
        <v>2E-3</v>
      </c>
      <c r="I191" s="33"/>
    </row>
    <row r="192" spans="1:9" ht="18" customHeight="1" thickBot="1">
      <c r="A192" s="37" t="s">
        <v>197</v>
      </c>
      <c r="B192" s="30" t="s">
        <v>15</v>
      </c>
      <c r="C192" s="30" t="s">
        <v>16</v>
      </c>
      <c r="D192" s="30" t="s">
        <v>17</v>
      </c>
      <c r="E192" s="31">
        <v>2024</v>
      </c>
      <c r="F192" s="30">
        <v>26000</v>
      </c>
      <c r="G192" s="30" t="s">
        <v>18</v>
      </c>
      <c r="H192" s="36">
        <f t="array" ref="H192">IF(ISERROR(INDEX([1]גיליון3!$U$14:$X$28,MATCH('[1]דיווח פרטני'!G192,[1]גיליון3!$T$14:$T$28,0),MATCH('[1]דיווח פרטני'!C192,[1]גיליון3!$U$13:$X$13,0)))," ", INDEX([1]גיליון3!$U$14:$X$28,MATCH('[1]דיווח פרטני'!G192,[1]גיליון3!$T$14:$T$28,0),MATCH('[1]דיווח פרטני'!C192,[1]גיליון3!$U$13:$X$13,0)))</f>
        <v>2E-3</v>
      </c>
      <c r="I192" s="33"/>
    </row>
    <row r="193" spans="1:9" ht="18" customHeight="1" thickBot="1">
      <c r="A193" s="37" t="s">
        <v>198</v>
      </c>
      <c r="B193" s="30" t="s">
        <v>15</v>
      </c>
      <c r="C193" s="30" t="s">
        <v>16</v>
      </c>
      <c r="D193" s="30" t="s">
        <v>17</v>
      </c>
      <c r="E193" s="31">
        <v>2024</v>
      </c>
      <c r="F193" s="30">
        <v>26000</v>
      </c>
      <c r="G193" s="30" t="s">
        <v>18</v>
      </c>
      <c r="H193" s="36">
        <f t="array" ref="H193">IF(ISERROR(INDEX([1]גיליון3!$U$14:$X$28,MATCH('[1]דיווח פרטני'!G193,[1]גיליון3!$T$14:$T$28,0),MATCH('[1]דיווח פרטני'!C193,[1]גיליון3!$U$13:$X$13,0)))," ", INDEX([1]גיליון3!$U$14:$X$28,MATCH('[1]דיווח פרטני'!G193,[1]גיליון3!$T$14:$T$28,0),MATCH('[1]דיווח פרטני'!C193,[1]גיליון3!$U$13:$X$13,0)))</f>
        <v>2E-3</v>
      </c>
      <c r="I193" s="33"/>
    </row>
    <row r="194" spans="1:9" ht="18" customHeight="1" thickBot="1">
      <c r="A194" s="37" t="s">
        <v>199</v>
      </c>
      <c r="B194" s="30" t="s">
        <v>15</v>
      </c>
      <c r="C194" s="30" t="s">
        <v>16</v>
      </c>
      <c r="D194" s="30" t="s">
        <v>17</v>
      </c>
      <c r="E194" s="31">
        <v>2024</v>
      </c>
      <c r="F194" s="30">
        <v>26000</v>
      </c>
      <c r="G194" s="30" t="s">
        <v>18</v>
      </c>
      <c r="H194" s="36">
        <f t="array" ref="H194">IF(ISERROR(INDEX([1]גיליון3!$U$14:$X$28,MATCH('[1]דיווח פרטני'!G194,[1]גיליון3!$T$14:$T$28,0),MATCH('[1]דיווח פרטני'!C194,[1]גיליון3!$U$13:$X$13,0)))," ", INDEX([1]גיליון3!$U$14:$X$28,MATCH('[1]דיווח פרטני'!G194,[1]גיליון3!$T$14:$T$28,0),MATCH('[1]דיווח פרטני'!C194,[1]גיליון3!$U$13:$X$13,0)))</f>
        <v>2E-3</v>
      </c>
      <c r="I194" s="33"/>
    </row>
    <row r="195" spans="1:9" ht="18" customHeight="1" thickBot="1">
      <c r="A195" s="37" t="s">
        <v>200</v>
      </c>
      <c r="B195" s="30" t="s">
        <v>15</v>
      </c>
      <c r="C195" s="30" t="s">
        <v>16</v>
      </c>
      <c r="D195" s="30" t="s">
        <v>17</v>
      </c>
      <c r="E195" s="31">
        <v>2024</v>
      </c>
      <c r="F195" s="30">
        <v>26000</v>
      </c>
      <c r="G195" s="30" t="s">
        <v>18</v>
      </c>
      <c r="H195" s="36">
        <f t="array" ref="H195">IF(ISERROR(INDEX([1]גיליון3!$U$14:$X$28,MATCH('[1]דיווח פרטני'!G195,[1]גיליון3!$T$14:$T$28,0),MATCH('[1]דיווח פרטני'!C195,[1]גיליון3!$U$13:$X$13,0)))," ", INDEX([1]גיליון3!$U$14:$X$28,MATCH('[1]דיווח פרטני'!G195,[1]גיליון3!$T$14:$T$28,0),MATCH('[1]דיווח פרטני'!C195,[1]גיליון3!$U$13:$X$13,0)))</f>
        <v>2E-3</v>
      </c>
      <c r="I195" s="33"/>
    </row>
    <row r="196" spans="1:9" ht="18" customHeight="1" thickBot="1">
      <c r="A196" s="37" t="s">
        <v>201</v>
      </c>
      <c r="B196" s="30" t="s">
        <v>65</v>
      </c>
      <c r="C196" s="30" t="s">
        <v>16</v>
      </c>
      <c r="D196" s="30" t="s">
        <v>17</v>
      </c>
      <c r="E196" s="31">
        <v>2024</v>
      </c>
      <c r="F196" s="30">
        <v>12000</v>
      </c>
      <c r="G196" s="30" t="s">
        <v>18</v>
      </c>
      <c r="H196" s="36">
        <f t="array" ref="H196">IF(ISERROR(INDEX([1]גיליון3!$U$14:$X$28,MATCH('[1]דיווח פרטני'!G196,[1]גיליון3!$T$14:$T$28,0),MATCH('[1]דיווח פרטני'!C196,[1]גיליון3!$U$13:$X$13,0)))," ", INDEX([1]גיליון3!$U$14:$X$28,MATCH('[1]דיווח פרטני'!G196,[1]גיליון3!$T$14:$T$28,0),MATCH('[1]דיווח פרטני'!C196,[1]גיליון3!$U$13:$X$13,0)))</f>
        <v>2E-3</v>
      </c>
      <c r="I196" s="33"/>
    </row>
    <row r="197" spans="1:9" ht="18" customHeight="1" thickBot="1">
      <c r="A197" s="37" t="s">
        <v>202</v>
      </c>
      <c r="B197" s="30" t="s">
        <v>65</v>
      </c>
      <c r="C197" s="30" t="s">
        <v>16</v>
      </c>
      <c r="D197" s="30" t="s">
        <v>17</v>
      </c>
      <c r="E197" s="31">
        <v>2024</v>
      </c>
      <c r="F197" s="30">
        <v>12000</v>
      </c>
      <c r="G197" s="30" t="s">
        <v>18</v>
      </c>
      <c r="H197" s="36">
        <f t="array" ref="H197">IF(ISERROR(INDEX([1]גיליון3!$U$14:$X$28,MATCH('[1]דיווח פרטני'!G197,[1]גיליון3!$T$14:$T$28,0),MATCH('[1]דיווח פרטני'!C197,[1]גיליון3!$U$13:$X$13,0)))," ", INDEX([1]גיליון3!$U$14:$X$28,MATCH('[1]דיווח פרטני'!G197,[1]גיליון3!$T$14:$T$28,0),MATCH('[1]דיווח פרטני'!C197,[1]גיליון3!$U$13:$X$13,0)))</f>
        <v>2E-3</v>
      </c>
      <c r="I197" s="33"/>
    </row>
    <row r="198" spans="1:9" ht="18" customHeight="1" thickBot="1">
      <c r="A198" s="37" t="s">
        <v>203</v>
      </c>
      <c r="B198" s="30" t="s">
        <v>65</v>
      </c>
      <c r="C198" s="30" t="s">
        <v>16</v>
      </c>
      <c r="D198" s="30" t="s">
        <v>17</v>
      </c>
      <c r="E198" s="31">
        <v>2024</v>
      </c>
      <c r="F198" s="30">
        <v>12000</v>
      </c>
      <c r="G198" s="30" t="s">
        <v>18</v>
      </c>
      <c r="H198" s="36">
        <f t="array" ref="H198">IF(ISERROR(INDEX([1]גיליון3!$U$14:$X$28,MATCH('[1]דיווח פרטני'!G198,[1]גיליון3!$T$14:$T$28,0),MATCH('[1]דיווח פרטני'!C198,[1]גיליון3!$U$13:$X$13,0)))," ", INDEX([1]גיליון3!$U$14:$X$28,MATCH('[1]דיווח פרטני'!G198,[1]גיליון3!$T$14:$T$28,0),MATCH('[1]דיווח פרטני'!C198,[1]גיליון3!$U$13:$X$13,0)))</f>
        <v>2E-3</v>
      </c>
      <c r="I198" s="33"/>
    </row>
    <row r="199" spans="1:9" ht="18" customHeight="1" thickBot="1">
      <c r="A199" s="33" t="s">
        <v>204</v>
      </c>
      <c r="B199" s="30" t="s">
        <v>65</v>
      </c>
      <c r="C199" s="30" t="s">
        <v>16</v>
      </c>
      <c r="D199" s="33" t="s">
        <v>205</v>
      </c>
      <c r="E199" s="38">
        <v>2024</v>
      </c>
      <c r="F199" s="30">
        <v>16000</v>
      </c>
      <c r="G199" s="33" t="s">
        <v>206</v>
      </c>
      <c r="H199" s="36">
        <f t="array" ref="H199">IF(ISERROR(INDEX([1]גיליון3!$U$14:$X$28,MATCH('[1]דיווח פרטני'!G199,[1]גיליון3!$T$14:$T$28,0),MATCH('[1]דיווח פרטני'!C199,[1]גיליון3!$U$13:$X$13,0)))," ", INDEX([1]גיליון3!$U$14:$X$28,MATCH('[1]דיווח פרטני'!G199,[1]גיליון3!$T$14:$T$28,0),MATCH('[1]דיווח פרטני'!C199,[1]גיליון3!$U$13:$X$13,0)))</f>
        <v>0</v>
      </c>
      <c r="I199" s="33"/>
    </row>
    <row r="200" spans="1:9" ht="18" customHeight="1" thickBot="1">
      <c r="A200" s="33" t="s">
        <v>207</v>
      </c>
      <c r="B200" s="30" t="s">
        <v>119</v>
      </c>
      <c r="C200" s="30" t="s">
        <v>16</v>
      </c>
      <c r="D200" s="30" t="s">
        <v>17</v>
      </c>
      <c r="E200" s="31">
        <v>2024</v>
      </c>
      <c r="F200" s="30">
        <v>26000</v>
      </c>
      <c r="G200" s="30" t="s">
        <v>18</v>
      </c>
      <c r="H200" s="36">
        <f t="array" ref="H200">IF(ISERROR(INDEX([1]גיליון3!$U$14:$X$28,MATCH('[1]דיווח פרטני'!G200,[1]גיליון3!$T$14:$T$28,0),MATCH('[1]דיווח פרטני'!C200,[1]גיליון3!$U$13:$X$13,0)))," ", INDEX([1]גיליון3!$U$14:$X$28,MATCH('[1]דיווח פרטני'!G200,[1]גיליון3!$T$14:$T$28,0),MATCH('[1]דיווח פרטני'!C200,[1]גיליון3!$U$13:$X$13,0)))</f>
        <v>2E-3</v>
      </c>
      <c r="I200" s="33"/>
    </row>
    <row r="201" spans="1:9" ht="18" customHeight="1" thickBot="1">
      <c r="A201" s="37" t="s">
        <v>208</v>
      </c>
      <c r="B201" s="30" t="s">
        <v>119</v>
      </c>
      <c r="C201" s="30" t="s">
        <v>16</v>
      </c>
      <c r="D201" s="30" t="s">
        <v>17</v>
      </c>
      <c r="E201" s="31">
        <v>2024</v>
      </c>
      <c r="F201" s="30">
        <v>26000</v>
      </c>
      <c r="G201" s="30" t="s">
        <v>18</v>
      </c>
      <c r="H201" s="36">
        <f t="array" ref="H201">IF(ISERROR(INDEX([1]גיליון3!$U$14:$X$28,MATCH('[1]דיווח פרטני'!G201,[1]גיליון3!$T$14:$T$28,0),MATCH('[1]דיווח פרטני'!C201,[1]גיליון3!$U$13:$X$13,0)))," ", INDEX([1]גיליון3!$U$14:$X$28,MATCH('[1]דיווח פרטני'!G201,[1]גיליון3!$T$14:$T$28,0),MATCH('[1]דיווח פרטני'!C201,[1]גיליון3!$U$13:$X$13,0)))</f>
        <v>2E-3</v>
      </c>
      <c r="I201" s="33"/>
    </row>
    <row r="202" spans="1:9" ht="18" customHeight="1" thickBot="1">
      <c r="A202" s="37" t="s">
        <v>209</v>
      </c>
      <c r="B202" s="30" t="s">
        <v>119</v>
      </c>
      <c r="C202" s="30" t="s">
        <v>16</v>
      </c>
      <c r="D202" s="30" t="s">
        <v>17</v>
      </c>
      <c r="E202" s="31">
        <v>2024</v>
      </c>
      <c r="F202" s="30">
        <v>26000</v>
      </c>
      <c r="G202" s="30" t="s">
        <v>18</v>
      </c>
      <c r="H202" s="36">
        <f t="array" ref="H202">IF(ISERROR(INDEX([1]גיליון3!$U$14:$X$28,MATCH('[1]דיווח פרטני'!G202,[1]גיליון3!$T$14:$T$28,0),MATCH('[1]דיווח פרטני'!C202,[1]גיליון3!$U$13:$X$13,0)))," ", INDEX([1]גיליון3!$U$14:$X$28,MATCH('[1]דיווח פרטני'!G202,[1]גיליון3!$T$14:$T$28,0),MATCH('[1]דיווח פרטני'!C202,[1]גיליון3!$U$13:$X$13,0)))</f>
        <v>2E-3</v>
      </c>
      <c r="I202" s="33"/>
    </row>
    <row r="203" spans="1:9" ht="18" customHeight="1" thickBot="1">
      <c r="A203" s="37" t="s">
        <v>210</v>
      </c>
      <c r="B203" s="30" t="s">
        <v>119</v>
      </c>
      <c r="C203" s="30" t="s">
        <v>16</v>
      </c>
      <c r="D203" s="30" t="s">
        <v>17</v>
      </c>
      <c r="E203" s="31">
        <v>2024</v>
      </c>
      <c r="F203" s="30">
        <v>26000</v>
      </c>
      <c r="G203" s="30" t="s">
        <v>18</v>
      </c>
      <c r="H203" s="36">
        <f t="array" ref="H203">IF(ISERROR(INDEX([1]גיליון3!$U$14:$X$28,MATCH('[1]דיווח פרטני'!G203,[1]גיליון3!$T$14:$T$28,0),MATCH('[1]דיווח פרטני'!C203,[1]גיליון3!$U$13:$X$13,0)))," ", INDEX([1]גיליון3!$U$14:$X$28,MATCH('[1]דיווח פרטני'!G203,[1]גיליון3!$T$14:$T$28,0),MATCH('[1]דיווח פרטני'!C203,[1]גיליון3!$U$13:$X$13,0)))</f>
        <v>2E-3</v>
      </c>
      <c r="I203" s="33"/>
    </row>
    <row r="204" spans="1:9" ht="18" customHeight="1" thickBot="1">
      <c r="A204" s="37" t="s">
        <v>211</v>
      </c>
      <c r="B204" s="30" t="s">
        <v>119</v>
      </c>
      <c r="C204" s="30" t="s">
        <v>16</v>
      </c>
      <c r="D204" s="30" t="s">
        <v>17</v>
      </c>
      <c r="E204" s="31">
        <v>2024</v>
      </c>
      <c r="F204" s="30">
        <v>26000</v>
      </c>
      <c r="G204" s="30" t="s">
        <v>18</v>
      </c>
      <c r="H204" s="36">
        <f t="array" ref="H204">IF(ISERROR(INDEX([1]גיליון3!$U$14:$X$28,MATCH('[1]דיווח פרטני'!G204,[1]גיליון3!$T$14:$T$28,0),MATCH('[1]דיווח פרטני'!C204,[1]גיליון3!$U$13:$X$13,0)))," ", INDEX([1]גיליון3!$U$14:$X$28,MATCH('[1]דיווח פרטני'!G204,[1]גיליון3!$T$14:$T$28,0),MATCH('[1]דיווח פרטני'!C204,[1]גיליון3!$U$13:$X$13,0)))</f>
        <v>2E-3</v>
      </c>
      <c r="I204" s="33"/>
    </row>
    <row r="205" spans="1:9" ht="18" customHeight="1" thickBot="1">
      <c r="A205" s="37" t="s">
        <v>212</v>
      </c>
      <c r="B205" s="30" t="s">
        <v>119</v>
      </c>
      <c r="C205" s="30" t="s">
        <v>16</v>
      </c>
      <c r="D205" s="30" t="s">
        <v>17</v>
      </c>
      <c r="E205" s="31">
        <v>2024</v>
      </c>
      <c r="F205" s="30">
        <v>26000</v>
      </c>
      <c r="G205" s="30" t="s">
        <v>18</v>
      </c>
      <c r="H205" s="36">
        <f t="array" ref="H205">IF(ISERROR(INDEX([1]גיליון3!$U$14:$X$28,MATCH('[1]דיווח פרטני'!G205,[1]גיליון3!$T$14:$T$28,0),MATCH('[1]דיווח פרטני'!C205,[1]גיליון3!$U$13:$X$13,0)))," ", INDEX([1]גיליון3!$U$14:$X$28,MATCH('[1]דיווח פרטני'!G205,[1]גיליון3!$T$14:$T$28,0),MATCH('[1]דיווח פרטני'!C205,[1]גיליון3!$U$13:$X$13,0)))</f>
        <v>2E-3</v>
      </c>
      <c r="I205" s="33"/>
    </row>
    <row r="206" spans="1:9" ht="18" customHeight="1" thickBot="1">
      <c r="A206" s="37" t="s">
        <v>213</v>
      </c>
      <c r="B206" s="30" t="s">
        <v>119</v>
      </c>
      <c r="C206" s="30" t="s">
        <v>16</v>
      </c>
      <c r="D206" s="30" t="s">
        <v>17</v>
      </c>
      <c r="E206" s="31">
        <v>2024</v>
      </c>
      <c r="F206" s="30">
        <v>26000</v>
      </c>
      <c r="G206" s="30" t="s">
        <v>18</v>
      </c>
      <c r="H206" s="36">
        <f t="array" ref="H206">IF(ISERROR(INDEX([1]גיליון3!$U$14:$X$28,MATCH('[1]דיווח פרטני'!G206,[1]גיליון3!$T$14:$T$28,0),MATCH('[1]דיווח פרטני'!C206,[1]גיליון3!$U$13:$X$13,0)))," ", INDEX([1]גיליון3!$U$14:$X$28,MATCH('[1]דיווח פרטני'!G206,[1]גיליון3!$T$14:$T$28,0),MATCH('[1]דיווח פרטני'!C206,[1]גיליון3!$U$13:$X$13,0)))</f>
        <v>2E-3</v>
      </c>
      <c r="I206" s="33"/>
    </row>
    <row r="207" spans="1:9" ht="18" customHeight="1" thickBot="1">
      <c r="A207" s="33"/>
      <c r="B207" s="33"/>
      <c r="C207" s="33"/>
      <c r="D207" s="33"/>
      <c r="E207" s="38"/>
      <c r="F207" s="33"/>
      <c r="G207" s="33"/>
      <c r="H207" s="36" t="str">
        <f t="array" ref="H207">IF(ISERROR(INDEX([1]גיליון3!$U$14:$X$28,MATCH('[1]דיווח פרטני'!G207,[1]גיליון3!$T$14:$T$28,0),MATCH('[1]דיווח פרטני'!C207,[1]גיליון3!$U$13:$X$13,0)))," ", INDEX([1]גיליון3!$U$14:$X$28,MATCH('[1]דיווח פרטני'!G207,[1]גיליון3!$T$14:$T$28,0),MATCH('[1]דיווח פרטני'!C207,[1]גיליון3!$U$13:$X$13,0)))</f>
        <v xml:space="preserve"> </v>
      </c>
      <c r="I207" s="33"/>
    </row>
    <row r="208" spans="1:9" ht="18" customHeight="1" thickBot="1">
      <c r="A208" s="33"/>
      <c r="B208" s="33"/>
      <c r="C208" s="33"/>
      <c r="D208" s="33"/>
      <c r="E208" s="38"/>
      <c r="F208" s="33"/>
      <c r="G208" s="33"/>
      <c r="H208" s="36" t="str">
        <f t="array" ref="H208">IF(ISERROR(INDEX([1]גיליון3!$U$14:$X$28,MATCH('[1]דיווח פרטני'!G208,[1]גיליון3!$T$14:$T$28,0),MATCH('[1]דיווח פרטני'!C208,[1]גיליון3!$U$13:$X$13,0)))," ", INDEX([1]גיליון3!$U$14:$X$28,MATCH('[1]דיווח פרטני'!G208,[1]גיליון3!$T$14:$T$28,0),MATCH('[1]דיווח פרטני'!C208,[1]גיליון3!$U$13:$X$13,0)))</f>
        <v xml:space="preserve"> </v>
      </c>
      <c r="I208" s="33"/>
    </row>
    <row r="209" spans="1:9" ht="18" customHeight="1" thickBot="1">
      <c r="A209" s="33"/>
      <c r="B209" s="33"/>
      <c r="C209" s="33"/>
      <c r="D209" s="33"/>
      <c r="E209" s="38"/>
      <c r="F209" s="33"/>
      <c r="G209" s="33"/>
      <c r="H209" s="36" t="str">
        <f t="array" ref="H209">IF(ISERROR(INDEX([1]גיליון3!$U$14:$X$28,MATCH('[1]דיווח פרטני'!G209,[1]גיליון3!$T$14:$T$28,0),MATCH('[1]דיווח פרטני'!C209,[1]גיליון3!$U$13:$X$13,0)))," ", INDEX([1]גיליון3!$U$14:$X$28,MATCH('[1]דיווח פרטני'!G209,[1]גיליון3!$T$14:$T$28,0),MATCH('[1]דיווח פרטני'!C209,[1]גיליון3!$U$13:$X$13,0)))</f>
        <v xml:space="preserve"> </v>
      </c>
      <c r="I209" s="33"/>
    </row>
    <row r="210" spans="1:9" ht="18" customHeight="1" thickBot="1">
      <c r="A210" s="33"/>
      <c r="B210" s="33"/>
      <c r="C210" s="33"/>
      <c r="D210" s="33"/>
      <c r="E210" s="38"/>
      <c r="F210" s="33"/>
      <c r="G210" s="33"/>
      <c r="H210" s="36" t="str">
        <f t="array" ref="H210">IF(ISERROR(INDEX([1]גיליון3!$U$14:$X$28,MATCH('[1]דיווח פרטני'!G210,[1]גיליון3!$T$14:$T$28,0),MATCH('[1]דיווח פרטני'!C210,[1]גיליון3!$U$13:$X$13,0)))," ", INDEX([1]גיליון3!$U$14:$X$28,MATCH('[1]דיווח פרטני'!G210,[1]גיליון3!$T$14:$T$28,0),MATCH('[1]דיווח פרטני'!C210,[1]גיליון3!$U$13:$X$13,0)))</f>
        <v xml:space="preserve"> </v>
      </c>
      <c r="I210" s="33"/>
    </row>
    <row r="211" spans="1:9" ht="18" customHeight="1" thickBot="1">
      <c r="A211" s="33"/>
      <c r="B211" s="33"/>
      <c r="C211" s="33"/>
      <c r="D211" s="33"/>
      <c r="E211" s="38"/>
      <c r="F211" s="33"/>
      <c r="G211" s="33"/>
      <c r="H211" s="36" t="str">
        <f t="array" ref="H211">IF(ISERROR(INDEX([1]גיליון3!$U$14:$X$28,MATCH('[1]דיווח פרטני'!G211,[1]גיליון3!$T$14:$T$28,0),MATCH('[1]דיווח פרטני'!C211,[1]גיליון3!$U$13:$X$13,0)))," ", INDEX([1]גיליון3!$U$14:$X$28,MATCH('[1]דיווח פרטני'!G211,[1]גיליון3!$T$14:$T$28,0),MATCH('[1]דיווח פרטני'!C211,[1]גיליון3!$U$13:$X$13,0)))</f>
        <v xml:space="preserve"> </v>
      </c>
      <c r="I211" s="33"/>
    </row>
    <row r="212" spans="1:9" ht="18" customHeight="1" thickBot="1">
      <c r="A212" s="33"/>
      <c r="B212" s="33"/>
      <c r="C212" s="33"/>
      <c r="D212" s="33"/>
      <c r="E212" s="38"/>
      <c r="F212" s="33"/>
      <c r="G212" s="33"/>
      <c r="H212" s="36" t="str">
        <f t="array" ref="H212">IF(ISERROR(INDEX([1]גיליון3!$U$14:$X$28,MATCH('[1]דיווח פרטני'!G212,[1]גיליון3!$T$14:$T$28,0),MATCH('[1]דיווח פרטני'!C212,[1]גיליון3!$U$13:$X$13,0)))," ", INDEX([1]גיליון3!$U$14:$X$28,MATCH('[1]דיווח פרטני'!G212,[1]גיליון3!$T$14:$T$28,0),MATCH('[1]דיווח פרטני'!C212,[1]גיליון3!$U$13:$X$13,0)))</f>
        <v xml:space="preserve"> </v>
      </c>
      <c r="I212" s="33"/>
    </row>
    <row r="213" spans="1:9" ht="18" customHeight="1" thickBot="1">
      <c r="A213" s="33"/>
      <c r="B213" s="33"/>
      <c r="C213" s="33"/>
      <c r="D213" s="33"/>
      <c r="E213" s="38"/>
      <c r="F213" s="33"/>
      <c r="G213" s="33"/>
      <c r="H213" s="36" t="str">
        <f t="array" ref="H213">IF(ISERROR(INDEX([1]גיליון3!$U$14:$X$28,MATCH('[1]דיווח פרטני'!G213,[1]גיליון3!$T$14:$T$28,0),MATCH('[1]דיווח פרטני'!C213,[1]גיליון3!$U$13:$X$13,0)))," ", INDEX([1]גיליון3!$U$14:$X$28,MATCH('[1]דיווח פרטני'!G213,[1]גיליון3!$T$14:$T$28,0),MATCH('[1]דיווח פרטני'!C213,[1]גיליון3!$U$13:$X$13,0)))</f>
        <v xml:space="preserve"> </v>
      </c>
      <c r="I213" s="33"/>
    </row>
    <row r="214" spans="1:9" ht="18" customHeight="1" thickBot="1">
      <c r="A214" s="33"/>
      <c r="B214" s="33"/>
      <c r="C214" s="33"/>
      <c r="D214" s="33"/>
      <c r="E214" s="38"/>
      <c r="F214" s="33"/>
      <c r="G214" s="33"/>
      <c r="H214" s="36" t="str">
        <f t="array" ref="H214">IF(ISERROR(INDEX([1]גיליון3!$U$14:$X$28,MATCH('[1]דיווח פרטני'!G214,[1]גיליון3!$T$14:$T$28,0),MATCH('[1]דיווח פרטני'!C214,[1]גיליון3!$U$13:$X$13,0)))," ", INDEX([1]גיליון3!$U$14:$X$28,MATCH('[1]דיווח פרטני'!G214,[1]גיליון3!$T$14:$T$28,0),MATCH('[1]דיווח פרטני'!C214,[1]גיליון3!$U$13:$X$13,0)))</f>
        <v xml:space="preserve"> </v>
      </c>
      <c r="I214" s="33"/>
    </row>
    <row r="215" spans="1:9" ht="18" customHeight="1" thickBot="1">
      <c r="A215" s="33"/>
      <c r="B215" s="33"/>
      <c r="C215" s="33"/>
      <c r="D215" s="33"/>
      <c r="E215" s="38"/>
      <c r="F215" s="33"/>
      <c r="G215" s="33"/>
      <c r="H215" s="36" t="str">
        <f t="array" ref="H215">IF(ISERROR(INDEX([1]גיליון3!$U$14:$X$28,MATCH('[1]דיווח פרטני'!G215,[1]גיליון3!$T$14:$T$28,0),MATCH('[1]דיווח פרטני'!C215,[1]גיליון3!$U$13:$X$13,0)))," ", INDEX([1]גיליון3!$U$14:$X$28,MATCH('[1]דיווח פרטני'!G215,[1]גיליון3!$T$14:$T$28,0),MATCH('[1]דיווח פרטני'!C215,[1]גיליון3!$U$13:$X$13,0)))</f>
        <v xml:space="preserve"> </v>
      </c>
      <c r="I215" s="33"/>
    </row>
    <row r="216" spans="1:9" ht="18" customHeight="1" thickBot="1">
      <c r="A216" s="33"/>
      <c r="B216" s="33"/>
      <c r="C216" s="33"/>
      <c r="D216" s="33"/>
      <c r="E216" s="38"/>
      <c r="F216" s="33"/>
      <c r="G216" s="33"/>
      <c r="H216" s="36" t="str">
        <f t="array" ref="H216">IF(ISERROR(INDEX([1]גיליון3!$U$14:$X$28,MATCH('[1]דיווח פרטני'!G216,[1]גיליון3!$T$14:$T$28,0),MATCH('[1]דיווח פרטני'!C216,[1]גיליון3!$U$13:$X$13,0)))," ", INDEX([1]גיליון3!$U$14:$X$28,MATCH('[1]דיווח פרטני'!G216,[1]גיליון3!$T$14:$T$28,0),MATCH('[1]דיווח פרטני'!C216,[1]גיליון3!$U$13:$X$13,0)))</f>
        <v xml:space="preserve"> </v>
      </c>
      <c r="I216" s="33"/>
    </row>
    <row r="217" spans="1:9" ht="18" customHeight="1" thickBot="1">
      <c r="A217" s="33"/>
      <c r="B217" s="33"/>
      <c r="C217" s="33"/>
      <c r="D217" s="33"/>
      <c r="E217" s="38"/>
      <c r="F217" s="33"/>
      <c r="G217" s="33"/>
      <c r="H217" s="36" t="str">
        <f t="array" ref="H217">IF(ISERROR(INDEX([1]גיליון3!$U$14:$X$28,MATCH('[1]דיווח פרטני'!G217,[1]גיליון3!$T$14:$T$28,0),MATCH('[1]דיווח פרטני'!C217,[1]גיליון3!$U$13:$X$13,0)))," ", INDEX([1]גיליון3!$U$14:$X$28,MATCH('[1]דיווח פרטני'!G217,[1]גיליון3!$T$14:$T$28,0),MATCH('[1]דיווח פרטני'!C217,[1]גיליון3!$U$13:$X$13,0)))</f>
        <v xml:space="preserve"> </v>
      </c>
      <c r="I217" s="33"/>
    </row>
    <row r="218" spans="1:9" ht="18" customHeight="1" thickBot="1">
      <c r="A218" s="33"/>
      <c r="B218" s="33"/>
      <c r="C218" s="33"/>
      <c r="D218" s="33"/>
      <c r="E218" s="38"/>
      <c r="F218" s="33"/>
      <c r="G218" s="33"/>
      <c r="H218" s="36" t="str">
        <f t="array" ref="H218">IF(ISERROR(INDEX([1]גיליון3!$U$14:$X$28,MATCH('[1]דיווח פרטני'!G218,[1]גיליון3!$T$14:$T$28,0),MATCH('[1]דיווח פרטני'!C218,[1]גיליון3!$U$13:$X$13,0)))," ", INDEX([1]גיליון3!$U$14:$X$28,MATCH('[1]דיווח פרטני'!G218,[1]גיליון3!$T$14:$T$28,0),MATCH('[1]דיווח פרטני'!C218,[1]גיליון3!$U$13:$X$13,0)))</f>
        <v xml:space="preserve"> </v>
      </c>
      <c r="I218" s="33"/>
    </row>
    <row r="219" spans="1:9" ht="18" customHeight="1" thickBot="1">
      <c r="A219" s="33"/>
      <c r="B219" s="33"/>
      <c r="C219" s="33"/>
      <c r="D219" s="33"/>
      <c r="E219" s="38"/>
      <c r="F219" s="33"/>
      <c r="G219" s="33"/>
      <c r="H219" s="36" t="str">
        <f t="array" ref="H219">IF(ISERROR(INDEX([1]גיליון3!$U$14:$X$28,MATCH('[1]דיווח פרטני'!G219,[1]גיליון3!$T$14:$T$28,0),MATCH('[1]דיווח פרטני'!C219,[1]גיליון3!$U$13:$X$13,0)))," ", INDEX([1]גיליון3!$U$14:$X$28,MATCH('[1]דיווח פרטני'!G219,[1]גיליון3!$T$14:$T$28,0),MATCH('[1]דיווח פרטני'!C219,[1]גיליון3!$U$13:$X$13,0)))</f>
        <v xml:space="preserve"> </v>
      </c>
      <c r="I219" s="33"/>
    </row>
    <row r="220" spans="1:9" ht="18" customHeight="1" thickBot="1">
      <c r="A220" s="33"/>
      <c r="B220" s="33"/>
      <c r="C220" s="33"/>
      <c r="D220" s="33"/>
      <c r="E220" s="38"/>
      <c r="F220" s="33"/>
      <c r="G220" s="33"/>
      <c r="H220" s="36" t="str">
        <f t="array" ref="H220">IF(ISERROR(INDEX([1]גיליון3!$U$14:$X$28,MATCH('[1]דיווח פרטני'!G220,[1]גיליון3!$T$14:$T$28,0),MATCH('[1]דיווח פרטני'!C220,[1]גיליון3!$U$13:$X$13,0)))," ", INDEX([1]גיליון3!$U$14:$X$28,MATCH('[1]דיווח פרטני'!G220,[1]גיליון3!$T$14:$T$28,0),MATCH('[1]דיווח פרטני'!C220,[1]גיליון3!$U$13:$X$13,0)))</f>
        <v xml:space="preserve"> </v>
      </c>
      <c r="I220" s="33"/>
    </row>
    <row r="221" spans="1:9" ht="18" customHeight="1" thickBot="1">
      <c r="A221" s="33"/>
      <c r="B221" s="33"/>
      <c r="C221" s="33"/>
      <c r="D221" s="33"/>
      <c r="E221" s="38"/>
      <c r="F221" s="33"/>
      <c r="G221" s="33"/>
      <c r="H221" s="36" t="str">
        <f t="array" ref="H221">IF(ISERROR(INDEX([1]גיליון3!$U$14:$X$28,MATCH('[1]דיווח פרטני'!G221,[1]גיליון3!$T$14:$T$28,0),MATCH('[1]דיווח פרטני'!C221,[1]גיליון3!$U$13:$X$13,0)))," ", INDEX([1]גיליון3!$U$14:$X$28,MATCH('[1]דיווח פרטני'!G221,[1]גיליון3!$T$14:$T$28,0),MATCH('[1]דיווח פרטני'!C221,[1]גיליון3!$U$13:$X$13,0)))</f>
        <v xml:space="preserve"> </v>
      </c>
      <c r="I221" s="33"/>
    </row>
    <row r="222" spans="1:9" ht="18" customHeight="1" thickBot="1">
      <c r="A222" s="33"/>
      <c r="B222" s="33"/>
      <c r="C222" s="33"/>
      <c r="D222" s="33"/>
      <c r="E222" s="38"/>
      <c r="F222" s="33"/>
      <c r="G222" s="33"/>
      <c r="H222" s="36" t="str">
        <f t="array" ref="H222">IF(ISERROR(INDEX([1]גיליון3!$U$14:$X$28,MATCH('[1]דיווח פרטני'!G222,[1]גיליון3!$T$14:$T$28,0),MATCH('[1]דיווח פרטני'!C222,[1]גיליון3!$U$13:$X$13,0)))," ", INDEX([1]גיליון3!$U$14:$X$28,MATCH('[1]דיווח פרטני'!G222,[1]גיליון3!$T$14:$T$28,0),MATCH('[1]דיווח פרטני'!C222,[1]גיליון3!$U$13:$X$13,0)))</f>
        <v xml:space="preserve"> </v>
      </c>
      <c r="I222" s="33"/>
    </row>
    <row r="223" spans="1:9" ht="18" customHeight="1" thickBot="1">
      <c r="A223" s="33"/>
      <c r="B223" s="33"/>
      <c r="C223" s="33"/>
      <c r="D223" s="33"/>
      <c r="E223" s="38"/>
      <c r="F223" s="33"/>
      <c r="G223" s="33"/>
      <c r="H223" s="36" t="str">
        <f t="array" ref="H223">IF(ISERROR(INDEX([1]גיליון3!$U$14:$X$28,MATCH('[1]דיווח פרטני'!G223,[1]גיליון3!$T$14:$T$28,0),MATCH('[1]דיווח פרטני'!C223,[1]גיליון3!$U$13:$X$13,0)))," ", INDEX([1]גיליון3!$U$14:$X$28,MATCH('[1]דיווח פרטני'!G223,[1]גיליון3!$T$14:$T$28,0),MATCH('[1]דיווח פרטני'!C223,[1]גיליון3!$U$13:$X$13,0)))</f>
        <v xml:space="preserve"> </v>
      </c>
      <c r="I223" s="33"/>
    </row>
    <row r="224" spans="1:9" ht="18" customHeight="1" thickBot="1">
      <c r="A224" s="33"/>
      <c r="B224" s="33"/>
      <c r="C224" s="33"/>
      <c r="D224" s="33"/>
      <c r="E224" s="38"/>
      <c r="F224" s="33"/>
      <c r="G224" s="33"/>
      <c r="H224" s="36" t="str">
        <f t="array" ref="H224">IF(ISERROR(INDEX([1]גיליון3!$U$14:$X$28,MATCH('[1]דיווח פרטני'!G224,[1]גיליון3!$T$14:$T$28,0),MATCH('[1]דיווח פרטני'!C224,[1]גיליון3!$U$13:$X$13,0)))," ", INDEX([1]גיליון3!$U$14:$X$28,MATCH('[1]דיווח פרטני'!G224,[1]גיליון3!$T$14:$T$28,0),MATCH('[1]דיווח פרטני'!C224,[1]גיליון3!$U$13:$X$13,0)))</f>
        <v xml:space="preserve"> </v>
      </c>
      <c r="I224" s="33"/>
    </row>
    <row r="225" spans="1:9" ht="18" customHeight="1" thickBot="1">
      <c r="A225" s="33"/>
      <c r="B225" s="33"/>
      <c r="C225" s="33"/>
      <c r="D225" s="33"/>
      <c r="E225" s="38"/>
      <c r="F225" s="33"/>
      <c r="G225" s="33"/>
      <c r="H225" s="36" t="str">
        <f t="array" ref="H225">IF(ISERROR(INDEX([1]גיליון3!$U$14:$X$28,MATCH('[1]דיווח פרטני'!G225,[1]גיליון3!$T$14:$T$28,0),MATCH('[1]דיווח פרטני'!C225,[1]גיליון3!$U$13:$X$13,0)))," ", INDEX([1]גיליון3!$U$14:$X$28,MATCH('[1]דיווח פרטני'!G225,[1]גיליון3!$T$14:$T$28,0),MATCH('[1]דיווח פרטני'!C225,[1]גיליון3!$U$13:$X$13,0)))</f>
        <v xml:space="preserve"> </v>
      </c>
      <c r="I225" s="33"/>
    </row>
    <row r="226" spans="1:9" ht="18" customHeight="1" thickBot="1">
      <c r="A226" s="33"/>
      <c r="B226" s="33"/>
      <c r="C226" s="33"/>
      <c r="D226" s="33"/>
      <c r="E226" s="38"/>
      <c r="F226" s="33"/>
      <c r="G226" s="33"/>
      <c r="H226" s="36" t="str">
        <f t="array" ref="H226">IF(ISERROR(INDEX([1]גיליון3!$U$14:$X$28,MATCH('[1]דיווח פרטני'!G226,[1]גיליון3!$T$14:$T$28,0),MATCH('[1]דיווח פרטני'!C226,[1]גיליון3!$U$13:$X$13,0)))," ", INDEX([1]גיליון3!$U$14:$X$28,MATCH('[1]דיווח פרטני'!G226,[1]גיליון3!$T$14:$T$28,0),MATCH('[1]דיווח פרטני'!C226,[1]גיליון3!$U$13:$X$13,0)))</f>
        <v xml:space="preserve"> </v>
      </c>
      <c r="I226" s="33"/>
    </row>
    <row r="227" spans="1:9" ht="18" customHeight="1" thickBot="1">
      <c r="A227" s="33"/>
      <c r="B227" s="33"/>
      <c r="C227" s="33"/>
      <c r="D227" s="33"/>
      <c r="E227" s="38"/>
      <c r="F227" s="33"/>
      <c r="G227" s="33"/>
      <c r="H227" s="36" t="str">
        <f t="array" ref="H227">IF(ISERROR(INDEX([1]גיליון3!$U$14:$X$28,MATCH('[1]דיווח פרטני'!G227,[1]גיליון3!$T$14:$T$28,0),MATCH('[1]דיווח פרטני'!C227,[1]גיליון3!$U$13:$X$13,0)))," ", INDEX([1]גיליון3!$U$14:$X$28,MATCH('[1]דיווח פרטני'!G227,[1]גיליון3!$T$14:$T$28,0),MATCH('[1]דיווח פרטני'!C227,[1]גיליון3!$U$13:$X$13,0)))</f>
        <v xml:space="preserve"> </v>
      </c>
      <c r="I227" s="33"/>
    </row>
    <row r="228" spans="1:9" ht="18" customHeight="1" thickBot="1">
      <c r="A228" s="33"/>
      <c r="B228" s="33"/>
      <c r="C228" s="33"/>
      <c r="D228" s="33"/>
      <c r="E228" s="38"/>
      <c r="F228" s="33"/>
      <c r="G228" s="33"/>
      <c r="H228" s="36" t="str">
        <f t="array" ref="H228">IF(ISERROR(INDEX([1]גיליון3!$U$14:$X$28,MATCH('[1]דיווח פרטני'!G228,[1]גיליון3!$T$14:$T$28,0),MATCH('[1]דיווח פרטני'!C228,[1]גיליון3!$U$13:$X$13,0)))," ", INDEX([1]גיליון3!$U$14:$X$28,MATCH('[1]דיווח פרטני'!G228,[1]גיליון3!$T$14:$T$28,0),MATCH('[1]דיווח פרטני'!C228,[1]גיליון3!$U$13:$X$13,0)))</f>
        <v xml:space="preserve"> </v>
      </c>
      <c r="I228" s="33"/>
    </row>
    <row r="229" spans="1:9" ht="18" customHeight="1" thickBot="1">
      <c r="A229" s="33"/>
      <c r="B229" s="33"/>
      <c r="C229" s="33"/>
      <c r="D229" s="33"/>
      <c r="E229" s="38"/>
      <c r="F229" s="33"/>
      <c r="G229" s="33"/>
      <c r="H229" s="36" t="str">
        <f t="array" ref="H229">IF(ISERROR(INDEX([1]גיליון3!$U$14:$X$28,MATCH('[1]דיווח פרטני'!G229,[1]גיליון3!$T$14:$T$28,0),MATCH('[1]דיווח פרטני'!C229,[1]גיליון3!$U$13:$X$13,0)))," ", INDEX([1]גיליון3!$U$14:$X$28,MATCH('[1]דיווח פרטני'!G229,[1]גיליון3!$T$14:$T$28,0),MATCH('[1]דיווח פרטני'!C229,[1]גיליון3!$U$13:$X$13,0)))</f>
        <v xml:space="preserve"> </v>
      </c>
      <c r="I229" s="33"/>
    </row>
    <row r="230" spans="1:9" ht="18" customHeight="1" thickBot="1">
      <c r="A230" s="33"/>
      <c r="B230" s="33"/>
      <c r="C230" s="33"/>
      <c r="D230" s="33"/>
      <c r="E230" s="38"/>
      <c r="F230" s="33"/>
      <c r="G230" s="33"/>
      <c r="H230" s="36" t="str">
        <f t="array" ref="H230">IF(ISERROR(INDEX([1]גיליון3!$U$14:$X$28,MATCH('[1]דיווח פרטני'!G230,[1]גיליון3!$T$14:$T$28,0),MATCH('[1]דיווח פרטני'!C230,[1]גיליון3!$U$13:$X$13,0)))," ", INDEX([1]גיליון3!$U$14:$X$28,MATCH('[1]דיווח פרטני'!G230,[1]גיליון3!$T$14:$T$28,0),MATCH('[1]דיווח פרטני'!C230,[1]גיליון3!$U$13:$X$13,0)))</f>
        <v xml:space="preserve"> </v>
      </c>
      <c r="I230" s="33"/>
    </row>
    <row r="231" spans="1:9" ht="18" customHeight="1" thickBot="1">
      <c r="A231" s="33"/>
      <c r="B231" s="33"/>
      <c r="C231" s="33"/>
      <c r="D231" s="33"/>
      <c r="E231" s="38"/>
      <c r="F231" s="33"/>
      <c r="G231" s="33"/>
      <c r="H231" s="36" t="str">
        <f t="array" ref="H231">IF(ISERROR(INDEX([1]גיליון3!$U$14:$X$28,MATCH('[1]דיווח פרטני'!G231,[1]גיליון3!$T$14:$T$28,0),MATCH('[1]דיווח פרטני'!C231,[1]גיליון3!$U$13:$X$13,0)))," ", INDEX([1]גיליון3!$U$14:$X$28,MATCH('[1]דיווח פרטני'!G231,[1]גיליון3!$T$14:$T$28,0),MATCH('[1]דיווח פרטני'!C231,[1]גיליון3!$U$13:$X$13,0)))</f>
        <v xml:space="preserve"> </v>
      </c>
      <c r="I231" s="33"/>
    </row>
    <row r="232" spans="1:9" ht="18" customHeight="1" thickBot="1">
      <c r="A232" s="33"/>
      <c r="B232" s="33"/>
      <c r="C232" s="33"/>
      <c r="D232" s="33"/>
      <c r="E232" s="38"/>
      <c r="F232" s="33"/>
      <c r="G232" s="33"/>
      <c r="H232" s="36" t="str">
        <f t="array" ref="H232">IF(ISERROR(INDEX([1]גיליון3!$U$14:$X$28,MATCH('[1]דיווח פרטני'!G232,[1]גיליון3!$T$14:$T$28,0),MATCH('[1]דיווח פרטני'!C232,[1]גיליון3!$U$13:$X$13,0)))," ", INDEX([1]גיליון3!$U$14:$X$28,MATCH('[1]דיווח פרטני'!G232,[1]גיליון3!$T$14:$T$28,0),MATCH('[1]דיווח פרטני'!C232,[1]גיליון3!$U$13:$X$13,0)))</f>
        <v xml:space="preserve"> </v>
      </c>
      <c r="I232" s="33"/>
    </row>
    <row r="233" spans="1:9" ht="18" customHeight="1" thickBot="1">
      <c r="A233" s="33"/>
      <c r="B233" s="33"/>
      <c r="C233" s="33"/>
      <c r="D233" s="33"/>
      <c r="E233" s="38"/>
      <c r="F233" s="33"/>
      <c r="G233" s="33"/>
      <c r="H233" s="36" t="str">
        <f t="array" ref="H233">IF(ISERROR(INDEX([1]גיליון3!$U$14:$X$28,MATCH('[1]דיווח פרטני'!G233,[1]גיליון3!$T$14:$T$28,0),MATCH('[1]דיווח פרטני'!C233,[1]גיליון3!$U$13:$X$13,0)))," ", INDEX([1]גיליון3!$U$14:$X$28,MATCH('[1]דיווח פרטני'!G233,[1]גיליון3!$T$14:$T$28,0),MATCH('[1]דיווח פרטני'!C233,[1]גיליון3!$U$13:$X$13,0)))</f>
        <v xml:space="preserve"> </v>
      </c>
      <c r="I233" s="33"/>
    </row>
    <row r="234" spans="1:9" ht="18" customHeight="1" thickBot="1">
      <c r="A234" s="33"/>
      <c r="B234" s="33"/>
      <c r="C234" s="33"/>
      <c r="D234" s="33"/>
      <c r="E234" s="38"/>
      <c r="F234" s="33"/>
      <c r="G234" s="33"/>
      <c r="H234" s="36" t="str">
        <f t="array" ref="H234">IF(ISERROR(INDEX([1]גיליון3!$U$14:$X$28,MATCH('[1]דיווח פרטני'!G234,[1]גיליון3!$T$14:$T$28,0),MATCH('[1]דיווח פרטני'!C234,[1]גיליון3!$U$13:$X$13,0)))," ", INDEX([1]גיליון3!$U$14:$X$28,MATCH('[1]דיווח פרטני'!G234,[1]גיליון3!$T$14:$T$28,0),MATCH('[1]דיווח פרטני'!C234,[1]גיליון3!$U$13:$X$13,0)))</f>
        <v xml:space="preserve"> </v>
      </c>
      <c r="I234" s="33"/>
    </row>
    <row r="235" spans="1:9" ht="18" customHeight="1" thickBot="1">
      <c r="A235" s="33"/>
      <c r="B235" s="33"/>
      <c r="C235" s="33"/>
      <c r="D235" s="33"/>
      <c r="E235" s="38"/>
      <c r="F235" s="33"/>
      <c r="G235" s="33"/>
      <c r="H235" s="36" t="str">
        <f t="array" ref="H235">IF(ISERROR(INDEX([1]גיליון3!$U$14:$X$28,MATCH('[1]דיווח פרטני'!G235,[1]גיליון3!$T$14:$T$28,0),MATCH('[1]דיווח פרטני'!C235,[1]גיליון3!$U$13:$X$13,0)))," ", INDEX([1]גיליון3!$U$14:$X$28,MATCH('[1]דיווח פרטני'!G235,[1]גיליון3!$T$14:$T$28,0),MATCH('[1]דיווח פרטני'!C235,[1]גיליון3!$U$13:$X$13,0)))</f>
        <v xml:space="preserve"> </v>
      </c>
      <c r="I235" s="33"/>
    </row>
    <row r="236" spans="1:9" ht="18" customHeight="1" thickBot="1">
      <c r="A236" s="33"/>
      <c r="B236" s="33"/>
      <c r="C236" s="33"/>
      <c r="D236" s="33"/>
      <c r="E236" s="38"/>
      <c r="F236" s="33"/>
      <c r="G236" s="33"/>
      <c r="H236" s="36" t="str">
        <f t="array" ref="H236">IF(ISERROR(INDEX([1]גיליון3!$U$14:$X$28,MATCH('[1]דיווח פרטני'!G236,[1]גיליון3!$T$14:$T$28,0),MATCH('[1]דיווח פרטני'!C236,[1]גיליון3!$U$13:$X$13,0)))," ", INDEX([1]גיליון3!$U$14:$X$28,MATCH('[1]דיווח פרטני'!G236,[1]גיליון3!$T$14:$T$28,0),MATCH('[1]דיווח פרטני'!C236,[1]גיליון3!$U$13:$X$13,0)))</f>
        <v xml:space="preserve"> </v>
      </c>
      <c r="I236" s="33"/>
    </row>
    <row r="237" spans="1:9" ht="18" customHeight="1" thickBot="1">
      <c r="A237" s="33"/>
      <c r="B237" s="33"/>
      <c r="C237" s="33"/>
      <c r="D237" s="33"/>
      <c r="E237" s="38"/>
      <c r="F237" s="33"/>
      <c r="G237" s="33"/>
      <c r="H237" s="36" t="str">
        <f t="array" ref="H237">IF(ISERROR(INDEX([1]גיליון3!$U$14:$X$28,MATCH('[1]דיווח פרטני'!G237,[1]גיליון3!$T$14:$T$28,0),MATCH('[1]דיווח פרטני'!C237,[1]גיליון3!$U$13:$X$13,0)))," ", INDEX([1]גיליון3!$U$14:$X$28,MATCH('[1]דיווח פרטני'!G237,[1]גיליון3!$T$14:$T$28,0),MATCH('[1]דיווח פרטני'!C237,[1]גיליון3!$U$13:$X$13,0)))</f>
        <v xml:space="preserve"> </v>
      </c>
      <c r="I237" s="33"/>
    </row>
    <row r="238" spans="1:9" ht="18" customHeight="1" thickBot="1">
      <c r="A238" s="33"/>
      <c r="B238" s="33"/>
      <c r="C238" s="33"/>
      <c r="D238" s="33"/>
      <c r="E238" s="38"/>
      <c r="F238" s="33"/>
      <c r="G238" s="33"/>
      <c r="H238" s="36" t="str">
        <f t="array" ref="H238">IF(ISERROR(INDEX([1]גיליון3!$U$14:$X$28,MATCH('[1]דיווח פרטני'!G238,[1]גיליון3!$T$14:$T$28,0),MATCH('[1]דיווח פרטני'!C238,[1]גיליון3!$U$13:$X$13,0)))," ", INDEX([1]גיליון3!$U$14:$X$28,MATCH('[1]דיווח פרטני'!G238,[1]גיליון3!$T$14:$T$28,0),MATCH('[1]דיווח פרטני'!C238,[1]גיליון3!$U$13:$X$13,0)))</f>
        <v xml:space="preserve"> </v>
      </c>
      <c r="I238" s="33"/>
    </row>
    <row r="239" spans="1:9" ht="18" customHeight="1" thickBot="1">
      <c r="A239" s="33"/>
      <c r="B239" s="33"/>
      <c r="C239" s="33"/>
      <c r="D239" s="33"/>
      <c r="E239" s="38"/>
      <c r="F239" s="33"/>
      <c r="G239" s="33"/>
      <c r="H239" s="36" t="str">
        <f t="array" ref="H239">IF(ISERROR(INDEX([1]גיליון3!$U$14:$X$28,MATCH('[1]דיווח פרטני'!G239,[1]גיליון3!$T$14:$T$28,0),MATCH('[1]דיווח פרטני'!C239,[1]גיליון3!$U$13:$X$13,0)))," ", INDEX([1]גיליון3!$U$14:$X$28,MATCH('[1]דיווח פרטני'!G239,[1]גיליון3!$T$14:$T$28,0),MATCH('[1]דיווח פרטני'!C239,[1]גיליון3!$U$13:$X$13,0)))</f>
        <v xml:space="preserve"> </v>
      </c>
      <c r="I239" s="33"/>
    </row>
    <row r="240" spans="1:9" ht="18" customHeight="1" thickBot="1">
      <c r="A240" s="33"/>
      <c r="B240" s="33"/>
      <c r="C240" s="33"/>
      <c r="D240" s="33"/>
      <c r="E240" s="38"/>
      <c r="F240" s="33"/>
      <c r="G240" s="33"/>
      <c r="H240" s="36" t="str">
        <f t="array" ref="H240">IF(ISERROR(INDEX([1]גיליון3!$U$14:$X$28,MATCH('[1]דיווח פרטני'!G240,[1]גיליון3!$T$14:$T$28,0),MATCH('[1]דיווח פרטני'!C240,[1]גיליון3!$U$13:$X$13,0)))," ", INDEX([1]גיליון3!$U$14:$X$28,MATCH('[1]דיווח פרטני'!G240,[1]גיליון3!$T$14:$T$28,0),MATCH('[1]דיווח פרטני'!C240,[1]גיליון3!$U$13:$X$13,0)))</f>
        <v xml:space="preserve"> </v>
      </c>
      <c r="I240" s="33"/>
    </row>
    <row r="241" spans="1:9" ht="18" customHeight="1" thickBot="1">
      <c r="A241" s="33"/>
      <c r="B241" s="33"/>
      <c r="C241" s="33"/>
      <c r="D241" s="33"/>
      <c r="E241" s="38"/>
      <c r="F241" s="33"/>
      <c r="G241" s="33"/>
      <c r="H241" s="36" t="str">
        <f t="array" ref="H241">IF(ISERROR(INDEX([1]גיליון3!$U$14:$X$28,MATCH('[1]דיווח פרטני'!G241,[1]גיליון3!$T$14:$T$28,0),MATCH('[1]דיווח פרטני'!C241,[1]גיליון3!$U$13:$X$13,0)))," ", INDEX([1]גיליון3!$U$14:$X$28,MATCH('[1]דיווח פרטני'!G241,[1]גיליון3!$T$14:$T$28,0),MATCH('[1]דיווח פרטני'!C241,[1]גיליון3!$U$13:$X$13,0)))</f>
        <v xml:space="preserve"> </v>
      </c>
      <c r="I241" s="33"/>
    </row>
    <row r="242" spans="1:9" ht="18" customHeight="1" thickBot="1">
      <c r="A242" s="33"/>
      <c r="B242" s="33"/>
      <c r="C242" s="33"/>
      <c r="D242" s="33"/>
      <c r="E242" s="38"/>
      <c r="F242" s="33"/>
      <c r="G242" s="33"/>
      <c r="H242" s="36" t="str">
        <f t="array" ref="H242">IF(ISERROR(INDEX([1]גיליון3!$U$14:$X$28,MATCH('[1]דיווח פרטני'!G242,[1]גיליון3!$T$14:$T$28,0),MATCH('[1]דיווח פרטני'!C242,[1]גיליון3!$U$13:$X$13,0)))," ", INDEX([1]גיליון3!$U$14:$X$28,MATCH('[1]דיווח פרטני'!G242,[1]גיליון3!$T$14:$T$28,0),MATCH('[1]דיווח פרטני'!C242,[1]גיליון3!$U$13:$X$13,0)))</f>
        <v xml:space="preserve"> </v>
      </c>
      <c r="I242" s="33"/>
    </row>
    <row r="243" spans="1:9" ht="18" customHeight="1" thickBot="1">
      <c r="A243" s="33"/>
      <c r="B243" s="33"/>
      <c r="C243" s="33"/>
      <c r="D243" s="33"/>
      <c r="E243" s="38"/>
      <c r="F243" s="33"/>
      <c r="G243" s="33"/>
      <c r="H243" s="36" t="str">
        <f t="array" ref="H243">IF(ISERROR(INDEX([1]גיליון3!$U$14:$X$28,MATCH('[1]דיווח פרטני'!G243,[1]גיליון3!$T$14:$T$28,0),MATCH('[1]דיווח פרטני'!C243,[1]גיליון3!$U$13:$X$13,0)))," ", INDEX([1]גיליון3!$U$14:$X$28,MATCH('[1]דיווח פרטני'!G243,[1]גיליון3!$T$14:$T$28,0),MATCH('[1]דיווח פרטני'!C243,[1]גיליון3!$U$13:$X$13,0)))</f>
        <v xml:space="preserve"> </v>
      </c>
      <c r="I243" s="33"/>
    </row>
    <row r="244" spans="1:9" ht="18" customHeight="1" thickBot="1">
      <c r="A244" s="33"/>
      <c r="B244" s="33"/>
      <c r="C244" s="33"/>
      <c r="D244" s="33"/>
      <c r="E244" s="38"/>
      <c r="F244" s="33"/>
      <c r="G244" s="33"/>
      <c r="H244" s="36" t="str">
        <f t="array" ref="H244">IF(ISERROR(INDEX([1]גיליון3!$U$14:$X$28,MATCH('[1]דיווח פרטני'!G244,[1]גיליון3!$T$14:$T$28,0),MATCH('[1]דיווח פרטני'!C244,[1]גיליון3!$U$13:$X$13,0)))," ", INDEX([1]גיליון3!$U$14:$X$28,MATCH('[1]דיווח פרטני'!G244,[1]גיליון3!$T$14:$T$28,0),MATCH('[1]דיווח פרטני'!C244,[1]גיליון3!$U$13:$X$13,0)))</f>
        <v xml:space="preserve"> </v>
      </c>
      <c r="I244" s="33"/>
    </row>
    <row r="245" spans="1:9" ht="18" customHeight="1" thickBot="1">
      <c r="A245" s="33"/>
      <c r="B245" s="33"/>
      <c r="C245" s="33"/>
      <c r="D245" s="33"/>
      <c r="E245" s="38"/>
      <c r="F245" s="33"/>
      <c r="G245" s="33"/>
      <c r="H245" s="36" t="str">
        <f t="array" ref="H245">IF(ISERROR(INDEX([1]גיליון3!$U$14:$X$28,MATCH('[1]דיווח פרטני'!G245,[1]גיליון3!$T$14:$T$28,0),MATCH('[1]דיווח פרטני'!C245,[1]גיליון3!$U$13:$X$13,0)))," ", INDEX([1]גיליון3!$U$14:$X$28,MATCH('[1]דיווח פרטני'!G245,[1]גיליון3!$T$14:$T$28,0),MATCH('[1]דיווח פרטני'!C245,[1]גיליון3!$U$13:$X$13,0)))</f>
        <v xml:space="preserve"> </v>
      </c>
      <c r="I245" s="33"/>
    </row>
    <row r="246" spans="1:9" ht="18" customHeight="1" thickBot="1">
      <c r="A246" s="33"/>
      <c r="B246" s="33"/>
      <c r="C246" s="33"/>
      <c r="D246" s="33"/>
      <c r="E246" s="38"/>
      <c r="F246" s="33"/>
      <c r="G246" s="33"/>
      <c r="H246" s="36" t="str">
        <f t="array" ref="H246">IF(ISERROR(INDEX([1]גיליון3!$U$14:$X$28,MATCH('[1]דיווח פרטני'!G246,[1]גיליון3!$T$14:$T$28,0),MATCH('[1]דיווח פרטני'!C246,[1]גיליון3!$U$13:$X$13,0)))," ", INDEX([1]גיליון3!$U$14:$X$28,MATCH('[1]דיווח פרטני'!G246,[1]גיליון3!$T$14:$T$28,0),MATCH('[1]דיווח פרטני'!C246,[1]גיליון3!$U$13:$X$13,0)))</f>
        <v xml:space="preserve"> </v>
      </c>
      <c r="I246" s="33"/>
    </row>
    <row r="247" spans="1:9" ht="18" customHeight="1" thickBot="1">
      <c r="A247" s="33"/>
      <c r="B247" s="33"/>
      <c r="C247" s="33"/>
      <c r="D247" s="33"/>
      <c r="E247" s="38"/>
      <c r="F247" s="33"/>
      <c r="G247" s="33"/>
      <c r="H247" s="36" t="str">
        <f t="array" ref="H247">IF(ISERROR(INDEX([1]גיליון3!$U$14:$X$28,MATCH('[1]דיווח פרטני'!G247,[1]גיליון3!$T$14:$T$28,0),MATCH('[1]דיווח פרטני'!C247,[1]גיליון3!$U$13:$X$13,0)))," ", INDEX([1]גיליון3!$U$14:$X$28,MATCH('[1]דיווח פרטני'!G247,[1]גיליון3!$T$14:$T$28,0),MATCH('[1]דיווח פרטני'!C247,[1]גיליון3!$U$13:$X$13,0)))</f>
        <v xml:space="preserve"> </v>
      </c>
      <c r="I247" s="33"/>
    </row>
    <row r="248" spans="1:9" ht="18" customHeight="1" thickBot="1">
      <c r="A248" s="33"/>
      <c r="B248" s="33"/>
      <c r="C248" s="33"/>
      <c r="D248" s="33"/>
      <c r="E248" s="38"/>
      <c r="F248" s="33"/>
      <c r="G248" s="33"/>
      <c r="H248" s="36" t="str">
        <f t="array" ref="H248">IF(ISERROR(INDEX([1]גיליון3!$U$14:$X$28,MATCH('[1]דיווח פרטני'!G248,[1]גיליון3!$T$14:$T$28,0),MATCH('[1]דיווח פרטני'!C248,[1]גיליון3!$U$13:$X$13,0)))," ", INDEX([1]גיליון3!$U$14:$X$28,MATCH('[1]דיווח פרטני'!G248,[1]גיליון3!$T$14:$T$28,0),MATCH('[1]דיווח פרטני'!C248,[1]גיליון3!$U$13:$X$13,0)))</f>
        <v xml:space="preserve"> </v>
      </c>
      <c r="I248" s="33"/>
    </row>
    <row r="249" spans="1:9" ht="18" customHeight="1" thickBot="1">
      <c r="A249" s="33"/>
      <c r="B249" s="33"/>
      <c r="C249" s="33"/>
      <c r="D249" s="33"/>
      <c r="E249" s="38"/>
      <c r="F249" s="33"/>
      <c r="G249" s="33"/>
      <c r="H249" s="36" t="str">
        <f t="array" ref="H249">IF(ISERROR(INDEX([1]גיליון3!$U$14:$X$28,MATCH('[1]דיווח פרטני'!G249,[1]גיליון3!$T$14:$T$28,0),MATCH('[1]דיווח פרטני'!C249,[1]גיליון3!$U$13:$X$13,0)))," ", INDEX([1]גיליון3!$U$14:$X$28,MATCH('[1]דיווח פרטני'!G249,[1]גיליון3!$T$14:$T$28,0),MATCH('[1]דיווח פרטני'!C249,[1]גיליון3!$U$13:$X$13,0)))</f>
        <v xml:space="preserve"> </v>
      </c>
      <c r="I249" s="33"/>
    </row>
    <row r="250" spans="1:9" ht="18" customHeight="1" thickBot="1">
      <c r="A250" s="33"/>
      <c r="B250" s="33"/>
      <c r="C250" s="33"/>
      <c r="D250" s="33"/>
      <c r="E250" s="38"/>
      <c r="F250" s="33"/>
      <c r="G250" s="33"/>
      <c r="H250" s="36" t="str">
        <f t="array" ref="H250">IF(ISERROR(INDEX([1]גיליון3!$U$14:$X$28,MATCH('[1]דיווח פרטני'!G250,[1]גיליון3!$T$14:$T$28,0),MATCH('[1]דיווח פרטני'!C250,[1]גיליון3!$U$13:$X$13,0)))," ", INDEX([1]גיליון3!$U$14:$X$28,MATCH('[1]דיווח פרטני'!G250,[1]גיליון3!$T$14:$T$28,0),MATCH('[1]דיווח פרטני'!C250,[1]גיליון3!$U$13:$X$13,0)))</f>
        <v xml:space="preserve"> </v>
      </c>
      <c r="I250" s="33"/>
    </row>
    <row r="251" spans="1:9" ht="18" customHeight="1" thickBot="1">
      <c r="A251" s="33"/>
      <c r="B251" s="33"/>
      <c r="C251" s="33"/>
      <c r="D251" s="33"/>
      <c r="E251" s="38"/>
      <c r="F251" s="33"/>
      <c r="G251" s="33"/>
      <c r="H251" s="36" t="str">
        <f t="array" ref="H251">IF(ISERROR(INDEX([1]גיליון3!$U$14:$X$28,MATCH('[1]דיווח פרטני'!G251,[1]גיליון3!$T$14:$T$28,0),MATCH('[1]דיווח פרטני'!C251,[1]גיליון3!$U$13:$X$13,0)))," ", INDEX([1]גיליון3!$U$14:$X$28,MATCH('[1]דיווח פרטני'!G251,[1]גיליון3!$T$14:$T$28,0),MATCH('[1]דיווח פרטני'!C251,[1]גיליון3!$U$13:$X$13,0)))</f>
        <v xml:space="preserve"> </v>
      </c>
      <c r="I251" s="33"/>
    </row>
    <row r="252" spans="1:9" ht="18" customHeight="1" thickBot="1">
      <c r="A252" s="33"/>
      <c r="B252" s="33"/>
      <c r="C252" s="33"/>
      <c r="D252" s="33"/>
      <c r="E252" s="38"/>
      <c r="F252" s="33"/>
      <c r="G252" s="33"/>
      <c r="H252" s="36" t="str">
        <f t="array" ref="H252">IF(ISERROR(INDEX([1]גיליון3!$U$14:$X$28,MATCH('[1]דיווח פרטני'!G252,[1]גיליון3!$T$14:$T$28,0),MATCH('[1]דיווח פרטני'!C252,[1]גיליון3!$U$13:$X$13,0)))," ", INDEX([1]גיליון3!$U$14:$X$28,MATCH('[1]דיווח פרטני'!G252,[1]גיליון3!$T$14:$T$28,0),MATCH('[1]דיווח פרטני'!C252,[1]גיליון3!$U$13:$X$13,0)))</f>
        <v xml:space="preserve"> </v>
      </c>
      <c r="I252" s="33"/>
    </row>
    <row r="253" spans="1:9" ht="18" customHeight="1" thickBot="1">
      <c r="A253" s="33"/>
      <c r="B253" s="33"/>
      <c r="C253" s="33"/>
      <c r="D253" s="33"/>
      <c r="E253" s="38"/>
      <c r="F253" s="33"/>
      <c r="G253" s="33"/>
      <c r="H253" s="36" t="str">
        <f t="array" ref="H253">IF(ISERROR(INDEX([1]גיליון3!$U$14:$X$28,MATCH('[1]דיווח פרטני'!G253,[1]גיליון3!$T$14:$T$28,0),MATCH('[1]דיווח פרטני'!C253,[1]גיליון3!$U$13:$X$13,0)))," ", INDEX([1]גיליון3!$U$14:$X$28,MATCH('[1]דיווח פרטני'!G253,[1]גיליון3!$T$14:$T$28,0),MATCH('[1]דיווח פרטני'!C253,[1]גיליון3!$U$13:$X$13,0)))</f>
        <v xml:space="preserve"> </v>
      </c>
      <c r="I253" s="33"/>
    </row>
    <row r="254" spans="1:9" ht="18" customHeight="1" thickBot="1">
      <c r="A254" s="33"/>
      <c r="B254" s="33"/>
      <c r="C254" s="33"/>
      <c r="D254" s="33"/>
      <c r="E254" s="38"/>
      <c r="F254" s="33"/>
      <c r="G254" s="33"/>
      <c r="H254" s="36" t="str">
        <f t="array" ref="H254">IF(ISERROR(INDEX([1]גיליון3!$U$14:$X$28,MATCH('[1]דיווח פרטני'!G254,[1]גיליון3!$T$14:$T$28,0),MATCH('[1]דיווח פרטני'!C254,[1]גיליון3!$U$13:$X$13,0)))," ", INDEX([1]גיליון3!$U$14:$X$28,MATCH('[1]דיווח פרטני'!G254,[1]גיליון3!$T$14:$T$28,0),MATCH('[1]דיווח פרטני'!C254,[1]גיליון3!$U$13:$X$13,0)))</f>
        <v xml:space="preserve"> </v>
      </c>
      <c r="I254" s="33"/>
    </row>
    <row r="255" spans="1:9" ht="18" customHeight="1" thickBot="1">
      <c r="A255" s="33"/>
      <c r="B255" s="33"/>
      <c r="C255" s="33"/>
      <c r="D255" s="33"/>
      <c r="E255" s="38"/>
      <c r="F255" s="33"/>
      <c r="G255" s="33"/>
      <c r="H255" s="36" t="str">
        <f t="array" ref="H255">IF(ISERROR(INDEX([1]גיליון3!$U$14:$X$28,MATCH('[1]דיווח פרטני'!G255,[1]גיליון3!$T$14:$T$28,0),MATCH('[1]דיווח פרטני'!C255,[1]גיליון3!$U$13:$X$13,0)))," ", INDEX([1]גיליון3!$U$14:$X$28,MATCH('[1]דיווח פרטני'!G255,[1]גיליון3!$T$14:$T$28,0),MATCH('[1]דיווח פרטני'!C255,[1]גיליון3!$U$13:$X$13,0)))</f>
        <v xml:space="preserve"> </v>
      </c>
      <c r="I255" s="33"/>
    </row>
    <row r="256" spans="1:9" ht="18" customHeight="1" thickBot="1">
      <c r="A256" s="33"/>
      <c r="B256" s="33"/>
      <c r="C256" s="33"/>
      <c r="D256" s="33"/>
      <c r="E256" s="38"/>
      <c r="F256" s="33"/>
      <c r="G256" s="33"/>
      <c r="H256" s="36" t="str">
        <f t="array" ref="H256">IF(ISERROR(INDEX([1]גיליון3!$U$14:$X$28,MATCH('[1]דיווח פרטני'!G256,[1]גיליון3!$T$14:$T$28,0),MATCH('[1]דיווח פרטני'!C256,[1]גיליון3!$U$13:$X$13,0)))," ", INDEX([1]גיליון3!$U$14:$X$28,MATCH('[1]דיווח פרטני'!G256,[1]גיליון3!$T$14:$T$28,0),MATCH('[1]דיווח פרטני'!C256,[1]גיליון3!$U$13:$X$13,0)))</f>
        <v xml:space="preserve"> </v>
      </c>
      <c r="I256" s="33"/>
    </row>
    <row r="257" spans="1:9" ht="18" customHeight="1" thickBot="1">
      <c r="A257" s="33"/>
      <c r="B257" s="33"/>
      <c r="C257" s="33"/>
      <c r="D257" s="33"/>
      <c r="E257" s="38"/>
      <c r="F257" s="33"/>
      <c r="G257" s="33"/>
      <c r="H257" s="36" t="str">
        <f t="array" ref="H257">IF(ISERROR(INDEX([1]גיליון3!$U$14:$X$28,MATCH('[1]דיווח פרטני'!G257,[1]גיליון3!$T$14:$T$28,0),MATCH('[1]דיווח פרטני'!C257,[1]גיליון3!$U$13:$X$13,0)))," ", INDEX([1]גיליון3!$U$14:$X$28,MATCH('[1]דיווח פרטני'!G257,[1]גיליון3!$T$14:$T$28,0),MATCH('[1]דיווח פרטני'!C257,[1]גיליון3!$U$13:$X$13,0)))</f>
        <v xml:space="preserve"> </v>
      </c>
      <c r="I257" s="33"/>
    </row>
    <row r="258" spans="1:9" ht="18" customHeight="1" thickBot="1">
      <c r="A258" s="33"/>
      <c r="B258" s="33"/>
      <c r="C258" s="33"/>
      <c r="D258" s="33"/>
      <c r="E258" s="38"/>
      <c r="F258" s="33"/>
      <c r="G258" s="33"/>
      <c r="H258" s="36" t="str">
        <f t="array" ref="H258">IF(ISERROR(INDEX([1]גיליון3!$U$14:$X$28,MATCH('[1]דיווח פרטני'!G258,[1]גיליון3!$T$14:$T$28,0),MATCH('[1]דיווח פרטני'!C258,[1]גיליון3!$U$13:$X$13,0)))," ", INDEX([1]גיליון3!$U$14:$X$28,MATCH('[1]דיווח פרטני'!G258,[1]גיליון3!$T$14:$T$28,0),MATCH('[1]דיווח פרטני'!C258,[1]גיליון3!$U$13:$X$13,0)))</f>
        <v xml:space="preserve"> </v>
      </c>
      <c r="I258" s="33"/>
    </row>
    <row r="259" spans="1:9" ht="18" customHeight="1" thickBot="1">
      <c r="A259" s="33"/>
      <c r="B259" s="33"/>
      <c r="C259" s="33"/>
      <c r="D259" s="33"/>
      <c r="E259" s="38"/>
      <c r="F259" s="33"/>
      <c r="G259" s="33"/>
      <c r="H259" s="36" t="str">
        <f t="array" ref="H259">IF(ISERROR(INDEX([1]גיליון3!$U$14:$X$28,MATCH('[1]דיווח פרטני'!G259,[1]גיליון3!$T$14:$T$28,0),MATCH('[1]דיווח פרטני'!C259,[1]גיליון3!$U$13:$X$13,0)))," ", INDEX([1]גיליון3!$U$14:$X$28,MATCH('[1]דיווח פרטני'!G259,[1]גיליון3!$T$14:$T$28,0),MATCH('[1]דיווח פרטני'!C259,[1]גיליון3!$U$13:$X$13,0)))</f>
        <v xml:space="preserve"> </v>
      </c>
      <c r="I259" s="33"/>
    </row>
    <row r="260" spans="1:9" ht="18" customHeight="1" thickBot="1">
      <c r="A260" s="33"/>
      <c r="B260" s="33"/>
      <c r="C260" s="33"/>
      <c r="D260" s="33"/>
      <c r="E260" s="38"/>
      <c r="F260" s="33"/>
      <c r="G260" s="33"/>
      <c r="H260" s="36" t="str">
        <f t="array" ref="H260">IF(ISERROR(INDEX([1]גיליון3!$U$14:$X$28,MATCH('[1]דיווח פרטני'!G260,[1]גיליון3!$T$14:$T$28,0),MATCH('[1]דיווח פרטני'!C260,[1]גיליון3!$U$13:$X$13,0)))," ", INDEX([1]גיליון3!$U$14:$X$28,MATCH('[1]דיווח פרטני'!G260,[1]גיליון3!$T$14:$T$28,0),MATCH('[1]דיווח פרטני'!C260,[1]גיליון3!$U$13:$X$13,0)))</f>
        <v xml:space="preserve"> </v>
      </c>
      <c r="I260" s="33"/>
    </row>
    <row r="261" spans="1:9" ht="18" customHeight="1" thickBot="1">
      <c r="A261" s="33"/>
      <c r="B261" s="33"/>
      <c r="C261" s="33"/>
      <c r="D261" s="33"/>
      <c r="E261" s="38"/>
      <c r="F261" s="33"/>
      <c r="G261" s="33"/>
      <c r="H261" s="36" t="str">
        <f t="array" ref="H261">IF(ISERROR(INDEX([1]גיליון3!$U$14:$X$28,MATCH('[1]דיווח פרטני'!G261,[1]גיליון3!$T$14:$T$28,0),MATCH('[1]דיווח פרטני'!C261,[1]גיליון3!$U$13:$X$13,0)))," ", INDEX([1]גיליון3!$U$14:$X$28,MATCH('[1]דיווח פרטני'!G261,[1]גיליון3!$T$14:$T$28,0),MATCH('[1]דיווח פרטני'!C261,[1]גיליון3!$U$13:$X$13,0)))</f>
        <v xml:space="preserve"> </v>
      </c>
      <c r="I261" s="33"/>
    </row>
    <row r="262" spans="1:9" ht="18" customHeight="1" thickBot="1">
      <c r="A262" s="33"/>
      <c r="B262" s="33"/>
      <c r="C262" s="33"/>
      <c r="D262" s="33"/>
      <c r="E262" s="38"/>
      <c r="F262" s="33"/>
      <c r="G262" s="33"/>
      <c r="H262" s="36" t="str">
        <f t="array" ref="H262">IF(ISERROR(INDEX([1]גיליון3!$U$14:$X$28,MATCH('[1]דיווח פרטני'!G262,[1]גיליון3!$T$14:$T$28,0),MATCH('[1]דיווח פרטני'!C262,[1]גיליון3!$U$13:$X$13,0)))," ", INDEX([1]גיליון3!$U$14:$X$28,MATCH('[1]דיווח פרטני'!G262,[1]גיליון3!$T$14:$T$28,0),MATCH('[1]דיווח פרטני'!C262,[1]גיליון3!$U$13:$X$13,0)))</f>
        <v xml:space="preserve"> </v>
      </c>
      <c r="I262" s="33"/>
    </row>
    <row r="263" spans="1:9" ht="18" customHeight="1" thickBot="1">
      <c r="A263" s="33"/>
      <c r="B263" s="33"/>
      <c r="C263" s="33"/>
      <c r="D263" s="33"/>
      <c r="E263" s="38"/>
      <c r="F263" s="33"/>
      <c r="G263" s="33"/>
      <c r="H263" s="36" t="str">
        <f t="array" ref="H263">IF(ISERROR(INDEX([1]גיליון3!$U$14:$X$28,MATCH('[1]דיווח פרטני'!G263,[1]גיליון3!$T$14:$T$28,0),MATCH('[1]דיווח פרטני'!C263,[1]גיליון3!$U$13:$X$13,0)))," ", INDEX([1]גיליון3!$U$14:$X$28,MATCH('[1]דיווח פרטני'!G263,[1]גיליון3!$T$14:$T$28,0),MATCH('[1]דיווח פרטני'!C263,[1]גיליון3!$U$13:$X$13,0)))</f>
        <v xml:space="preserve"> </v>
      </c>
      <c r="I263" s="33"/>
    </row>
    <row r="264" spans="1:9" ht="18" customHeight="1" thickBot="1">
      <c r="A264" s="33"/>
      <c r="B264" s="33"/>
      <c r="C264" s="33"/>
      <c r="D264" s="33"/>
      <c r="E264" s="38"/>
      <c r="F264" s="33"/>
      <c r="G264" s="33"/>
      <c r="H264" s="36" t="str">
        <f t="array" ref="H264">IF(ISERROR(INDEX([1]גיליון3!$U$14:$X$28,MATCH('[1]דיווח פרטני'!G264,[1]גיליון3!$T$14:$T$28,0),MATCH('[1]דיווח פרטני'!C264,[1]גיליון3!$U$13:$X$13,0)))," ", INDEX([1]גיליון3!$U$14:$X$28,MATCH('[1]דיווח פרטני'!G264,[1]גיליון3!$T$14:$T$28,0),MATCH('[1]דיווח פרטני'!C264,[1]גיליון3!$U$13:$X$13,0)))</f>
        <v xml:space="preserve"> </v>
      </c>
      <c r="I264" s="33"/>
    </row>
    <row r="265" spans="1:9" ht="18" customHeight="1" thickBot="1">
      <c r="A265" s="33"/>
      <c r="B265" s="33"/>
      <c r="C265" s="33"/>
      <c r="D265" s="33"/>
      <c r="E265" s="38"/>
      <c r="F265" s="33"/>
      <c r="G265" s="33"/>
      <c r="H265" s="36" t="str">
        <f t="array" ref="H265">IF(ISERROR(INDEX([1]גיליון3!$U$14:$X$28,MATCH('[1]דיווח פרטני'!G265,[1]גיליון3!$T$14:$T$28,0),MATCH('[1]דיווח פרטני'!C265,[1]גיליון3!$U$13:$X$13,0)))," ", INDEX([1]גיליון3!$U$14:$X$28,MATCH('[1]דיווח פרטני'!G265,[1]גיליון3!$T$14:$T$28,0),MATCH('[1]דיווח פרטני'!C265,[1]גיליון3!$U$13:$X$13,0)))</f>
        <v xml:space="preserve"> </v>
      </c>
      <c r="I265" s="33"/>
    </row>
    <row r="266" spans="1:9" ht="18" customHeight="1" thickBot="1">
      <c r="A266" s="33"/>
      <c r="B266" s="33"/>
      <c r="C266" s="33"/>
      <c r="D266" s="33"/>
      <c r="E266" s="38"/>
      <c r="F266" s="33"/>
      <c r="G266" s="33"/>
      <c r="H266" s="36" t="str">
        <f t="array" ref="H266">IF(ISERROR(INDEX([1]גיליון3!$U$14:$X$28,MATCH('[1]דיווח פרטני'!G266,[1]גיליון3!$T$14:$T$28,0),MATCH('[1]דיווח פרטני'!C266,[1]גיליון3!$U$13:$X$13,0)))," ", INDEX([1]גיליון3!$U$14:$X$28,MATCH('[1]דיווח פרטני'!G266,[1]גיליון3!$T$14:$T$28,0),MATCH('[1]דיווח פרטני'!C266,[1]גיליון3!$U$13:$X$13,0)))</f>
        <v xml:space="preserve"> </v>
      </c>
      <c r="I266" s="33"/>
    </row>
    <row r="267" spans="1:9" ht="18" customHeight="1" thickBot="1">
      <c r="A267" s="33"/>
      <c r="B267" s="33"/>
      <c r="C267" s="33"/>
      <c r="D267" s="33"/>
      <c r="E267" s="38"/>
      <c r="F267" s="33"/>
      <c r="G267" s="33"/>
      <c r="H267" s="36" t="str">
        <f t="array" ref="H267">IF(ISERROR(INDEX([1]גיליון3!$U$14:$X$28,MATCH('[1]דיווח פרטני'!G267,[1]גיליון3!$T$14:$T$28,0),MATCH('[1]דיווח פרטני'!C267,[1]גיליון3!$U$13:$X$13,0)))," ", INDEX([1]גיליון3!$U$14:$X$28,MATCH('[1]דיווח פרטני'!G267,[1]גיליון3!$T$14:$T$28,0),MATCH('[1]דיווח פרטני'!C267,[1]גיליון3!$U$13:$X$13,0)))</f>
        <v xml:space="preserve"> </v>
      </c>
      <c r="I267" s="33"/>
    </row>
    <row r="268" spans="1:9" ht="18" customHeight="1" thickBot="1">
      <c r="A268" s="33"/>
      <c r="B268" s="33"/>
      <c r="C268" s="33"/>
      <c r="D268" s="33"/>
      <c r="E268" s="38"/>
      <c r="F268" s="33"/>
      <c r="G268" s="33"/>
      <c r="H268" s="36" t="str">
        <f t="array" ref="H268">IF(ISERROR(INDEX([1]גיליון3!$U$14:$X$28,MATCH('[1]דיווח פרטני'!G268,[1]גיליון3!$T$14:$T$28,0),MATCH('[1]דיווח פרטני'!C268,[1]גיליון3!$U$13:$X$13,0)))," ", INDEX([1]גיליון3!$U$14:$X$28,MATCH('[1]דיווח פרטני'!G268,[1]גיליון3!$T$14:$T$28,0),MATCH('[1]דיווח פרטני'!C268,[1]גיליון3!$U$13:$X$13,0)))</f>
        <v xml:space="preserve"> </v>
      </c>
      <c r="I268" s="33"/>
    </row>
    <row r="269" spans="1:9" ht="18" customHeight="1" thickBot="1">
      <c r="A269" s="33"/>
      <c r="B269" s="33"/>
      <c r="C269" s="33"/>
      <c r="D269" s="33"/>
      <c r="E269" s="38"/>
      <c r="F269" s="33"/>
      <c r="G269" s="33"/>
      <c r="H269" s="36" t="str">
        <f t="array" ref="H269">IF(ISERROR(INDEX([1]גיליון3!$U$14:$X$28,MATCH('[1]דיווח פרטני'!G269,[1]גיליון3!$T$14:$T$28,0),MATCH('[1]דיווח פרטני'!C269,[1]גיליון3!$U$13:$X$13,0)))," ", INDEX([1]גיליון3!$U$14:$X$28,MATCH('[1]דיווח פרטני'!G269,[1]גיליון3!$T$14:$T$28,0),MATCH('[1]דיווח פרטני'!C269,[1]גיליון3!$U$13:$X$13,0)))</f>
        <v xml:space="preserve"> </v>
      </c>
      <c r="I269" s="33"/>
    </row>
    <row r="270" spans="1:9" ht="18" customHeight="1" thickBot="1">
      <c r="A270" s="33"/>
      <c r="B270" s="33"/>
      <c r="C270" s="33"/>
      <c r="D270" s="33"/>
      <c r="E270" s="38"/>
      <c r="F270" s="33"/>
      <c r="G270" s="33"/>
      <c r="H270" s="36" t="str">
        <f t="array" ref="H270">IF(ISERROR(INDEX([1]גיליון3!$U$14:$X$28,MATCH('[1]דיווח פרטני'!G270,[1]גיליון3!$T$14:$T$28,0),MATCH('[1]דיווח פרטני'!C270,[1]גיליון3!$U$13:$X$13,0)))," ", INDEX([1]גיליון3!$U$14:$X$28,MATCH('[1]דיווח פרטני'!G270,[1]גיליון3!$T$14:$T$28,0),MATCH('[1]דיווח פרטני'!C270,[1]גיליון3!$U$13:$X$13,0)))</f>
        <v xml:space="preserve"> </v>
      </c>
      <c r="I270" s="33"/>
    </row>
    <row r="271" spans="1:9" ht="18" customHeight="1" thickBot="1">
      <c r="A271" s="33"/>
      <c r="B271" s="33"/>
      <c r="C271" s="33"/>
      <c r="D271" s="33"/>
      <c r="E271" s="38"/>
      <c r="F271" s="33"/>
      <c r="G271" s="33"/>
      <c r="H271" s="36" t="str">
        <f t="array" ref="H271">IF(ISERROR(INDEX([1]גיליון3!$U$14:$X$28,MATCH('[1]דיווח פרטני'!G271,[1]גיליון3!$T$14:$T$28,0),MATCH('[1]דיווח פרטני'!C271,[1]גיליון3!$U$13:$X$13,0)))," ", INDEX([1]גיליון3!$U$14:$X$28,MATCH('[1]דיווח פרטני'!G271,[1]גיליון3!$T$14:$T$28,0),MATCH('[1]דיווח פרטני'!C271,[1]גיליון3!$U$13:$X$13,0)))</f>
        <v xml:space="preserve"> </v>
      </c>
      <c r="I271" s="33"/>
    </row>
    <row r="272" spans="1:9" ht="18" customHeight="1" thickBot="1">
      <c r="A272" s="33"/>
      <c r="B272" s="33"/>
      <c r="C272" s="33"/>
      <c r="D272" s="33"/>
      <c r="E272" s="38"/>
      <c r="F272" s="33"/>
      <c r="G272" s="33"/>
      <c r="H272" s="36" t="str">
        <f t="array" ref="H272">IF(ISERROR(INDEX([1]גיליון3!$U$14:$X$28,MATCH('[1]דיווח פרטני'!G272,[1]גיליון3!$T$14:$T$28,0),MATCH('[1]דיווח פרטני'!C272,[1]גיליון3!$U$13:$X$13,0)))," ", INDEX([1]גיליון3!$U$14:$X$28,MATCH('[1]דיווח פרטני'!G272,[1]גיליון3!$T$14:$T$28,0),MATCH('[1]דיווח פרטני'!C272,[1]גיליון3!$U$13:$X$13,0)))</f>
        <v xml:space="preserve"> </v>
      </c>
      <c r="I272" s="33"/>
    </row>
    <row r="273" spans="1:9" ht="18" customHeight="1" thickBot="1">
      <c r="A273" s="33"/>
      <c r="B273" s="33"/>
      <c r="C273" s="33"/>
      <c r="D273" s="33"/>
      <c r="E273" s="38"/>
      <c r="F273" s="33"/>
      <c r="G273" s="33"/>
      <c r="H273" s="36" t="str">
        <f t="array" ref="H273">IF(ISERROR(INDEX([1]גיליון3!$U$14:$X$28,MATCH('[1]דיווח פרטני'!G273,[1]גיליון3!$T$14:$T$28,0),MATCH('[1]דיווח פרטני'!C273,[1]גיליון3!$U$13:$X$13,0)))," ", INDEX([1]גיליון3!$U$14:$X$28,MATCH('[1]דיווח פרטני'!G273,[1]גיליון3!$T$14:$T$28,0),MATCH('[1]דיווח פרטני'!C273,[1]גיליון3!$U$13:$X$13,0)))</f>
        <v xml:space="preserve"> </v>
      </c>
      <c r="I273" s="33"/>
    </row>
    <row r="274" spans="1:9" ht="18" customHeight="1" thickBot="1">
      <c r="A274" s="33"/>
      <c r="B274" s="33"/>
      <c r="C274" s="33"/>
      <c r="D274" s="33"/>
      <c r="E274" s="38"/>
      <c r="F274" s="33"/>
      <c r="G274" s="33"/>
      <c r="H274" s="36" t="str">
        <f t="array" ref="H274">IF(ISERROR(INDEX([1]גיליון3!$U$14:$X$28,MATCH('[1]דיווח פרטני'!G274,[1]גיליון3!$T$14:$T$28,0),MATCH('[1]דיווח פרטני'!C274,[1]גיליון3!$U$13:$X$13,0)))," ", INDEX([1]גיליון3!$U$14:$X$28,MATCH('[1]דיווח פרטני'!G274,[1]גיליון3!$T$14:$T$28,0),MATCH('[1]דיווח פרטני'!C274,[1]גיליון3!$U$13:$X$13,0)))</f>
        <v xml:space="preserve"> </v>
      </c>
      <c r="I274" s="33"/>
    </row>
    <row r="275" spans="1:9" ht="18" customHeight="1" thickBot="1">
      <c r="A275" s="33"/>
      <c r="B275" s="33"/>
      <c r="C275" s="33"/>
      <c r="D275" s="33"/>
      <c r="E275" s="38"/>
      <c r="F275" s="33"/>
      <c r="G275" s="33"/>
      <c r="H275" s="36" t="str">
        <f t="array" ref="H275">IF(ISERROR(INDEX([1]גיליון3!$U$14:$X$28,MATCH('[1]דיווח פרטני'!G275,[1]גיליון3!$T$14:$T$28,0),MATCH('[1]דיווח פרטני'!C275,[1]גיליון3!$U$13:$X$13,0)))," ", INDEX([1]גיליון3!$U$14:$X$28,MATCH('[1]דיווח פרטני'!G275,[1]גיליון3!$T$14:$T$28,0),MATCH('[1]דיווח פרטני'!C275,[1]גיליון3!$U$13:$X$13,0)))</f>
        <v xml:space="preserve"> </v>
      </c>
      <c r="I275" s="33"/>
    </row>
    <row r="276" spans="1:9" ht="18" customHeight="1" thickBot="1">
      <c r="A276" s="33"/>
      <c r="B276" s="33"/>
      <c r="C276" s="33"/>
      <c r="D276" s="33"/>
      <c r="E276" s="38"/>
      <c r="F276" s="33"/>
      <c r="G276" s="33"/>
      <c r="H276" s="36" t="str">
        <f t="array" ref="H276">IF(ISERROR(INDEX([1]גיליון3!$U$14:$X$28,MATCH('[1]דיווח פרטני'!G276,[1]גיליון3!$T$14:$T$28,0),MATCH('[1]דיווח פרטני'!C276,[1]גיליון3!$U$13:$X$13,0)))," ", INDEX([1]גיליון3!$U$14:$X$28,MATCH('[1]דיווח פרטני'!G276,[1]גיליון3!$T$14:$T$28,0),MATCH('[1]דיווח פרטני'!C276,[1]גיליון3!$U$13:$X$13,0)))</f>
        <v xml:space="preserve"> </v>
      </c>
      <c r="I276" s="33"/>
    </row>
    <row r="277" spans="1:9" ht="18" customHeight="1" thickBot="1">
      <c r="A277" s="33"/>
      <c r="B277" s="33"/>
      <c r="C277" s="33"/>
      <c r="D277" s="33"/>
      <c r="E277" s="38"/>
      <c r="F277" s="33"/>
      <c r="G277" s="33"/>
      <c r="H277" s="36" t="str">
        <f t="array" ref="H277">IF(ISERROR(INDEX([1]גיליון3!$U$14:$X$28,MATCH('[1]דיווח פרטני'!G277,[1]גיליון3!$T$14:$T$28,0),MATCH('[1]דיווח פרטני'!C277,[1]גיליון3!$U$13:$X$13,0)))," ", INDEX([1]גיליון3!$U$14:$X$28,MATCH('[1]דיווח פרטני'!G277,[1]גיליון3!$T$14:$T$28,0),MATCH('[1]דיווח פרטני'!C277,[1]גיליון3!$U$13:$X$13,0)))</f>
        <v xml:space="preserve"> </v>
      </c>
      <c r="I277" s="33"/>
    </row>
    <row r="278" spans="1:9" ht="18" customHeight="1" thickBot="1">
      <c r="A278" s="33"/>
      <c r="B278" s="33"/>
      <c r="C278" s="33"/>
      <c r="D278" s="33"/>
      <c r="E278" s="38"/>
      <c r="F278" s="33"/>
      <c r="G278" s="33"/>
      <c r="H278" s="36" t="str">
        <f t="array" ref="H278">IF(ISERROR(INDEX([1]גיליון3!$U$14:$X$28,MATCH('[1]דיווח פרטני'!G278,[1]גיליון3!$T$14:$T$28,0),MATCH('[1]דיווח פרטני'!C278,[1]גיליון3!$U$13:$X$13,0)))," ", INDEX([1]גיליון3!$U$14:$X$28,MATCH('[1]דיווח פרטני'!G278,[1]גיליון3!$T$14:$T$28,0),MATCH('[1]דיווח פרטני'!C278,[1]גיליון3!$U$13:$X$13,0)))</f>
        <v xml:space="preserve"> </v>
      </c>
      <c r="I278" s="33"/>
    </row>
    <row r="279" spans="1:9" ht="18" customHeight="1" thickBot="1">
      <c r="A279" s="33"/>
      <c r="B279" s="33"/>
      <c r="C279" s="33"/>
      <c r="D279" s="33"/>
      <c r="E279" s="38"/>
      <c r="F279" s="33"/>
      <c r="G279" s="33"/>
      <c r="H279" s="36" t="str">
        <f t="array" ref="H279">IF(ISERROR(INDEX([1]גיליון3!$U$14:$X$28,MATCH('[1]דיווח פרטני'!G279,[1]גיליון3!$T$14:$T$28,0),MATCH('[1]דיווח פרטני'!C279,[1]גיליון3!$U$13:$X$13,0)))," ", INDEX([1]גיליון3!$U$14:$X$28,MATCH('[1]דיווח פרטני'!G279,[1]גיליון3!$T$14:$T$28,0),MATCH('[1]דיווח פרטני'!C279,[1]גיליון3!$U$13:$X$13,0)))</f>
        <v xml:space="preserve"> </v>
      </c>
      <c r="I279" s="33"/>
    </row>
    <row r="280" spans="1:9" ht="18" customHeight="1" thickBot="1">
      <c r="A280" s="33"/>
      <c r="B280" s="33"/>
      <c r="C280" s="33"/>
      <c r="D280" s="33"/>
      <c r="E280" s="38"/>
      <c r="F280" s="33"/>
      <c r="G280" s="33"/>
      <c r="H280" s="36" t="str">
        <f t="array" ref="H280">IF(ISERROR(INDEX([1]גיליון3!$U$14:$X$28,MATCH('[1]דיווח פרטני'!G280,[1]גיליון3!$T$14:$T$28,0),MATCH('[1]דיווח פרטני'!C280,[1]גיליון3!$U$13:$X$13,0)))," ", INDEX([1]גיליון3!$U$14:$X$28,MATCH('[1]דיווח פרטני'!G280,[1]גיליון3!$T$14:$T$28,0),MATCH('[1]דיווח פרטני'!C280,[1]גיליון3!$U$13:$X$13,0)))</f>
        <v xml:space="preserve"> </v>
      </c>
      <c r="I280" s="33"/>
    </row>
    <row r="281" spans="1:9" ht="18" customHeight="1" thickBot="1">
      <c r="A281" s="33"/>
      <c r="B281" s="33"/>
      <c r="C281" s="33"/>
      <c r="D281" s="33"/>
      <c r="E281" s="38"/>
      <c r="F281" s="33"/>
      <c r="G281" s="33"/>
      <c r="H281" s="36" t="str">
        <f t="array" ref="H281">IF(ISERROR(INDEX([1]גיליון3!$U$14:$X$28,MATCH('[1]דיווח פרטני'!G281,[1]גיליון3!$T$14:$T$28,0),MATCH('[1]דיווח פרטני'!C281,[1]גיליון3!$U$13:$X$13,0)))," ", INDEX([1]גיליון3!$U$14:$X$28,MATCH('[1]דיווח פרטני'!G281,[1]גיליון3!$T$14:$T$28,0),MATCH('[1]דיווח פרטני'!C281,[1]גיליון3!$U$13:$X$13,0)))</f>
        <v xml:space="preserve"> </v>
      </c>
      <c r="I281" s="33"/>
    </row>
    <row r="282" spans="1:9" ht="18" customHeight="1" thickBot="1">
      <c r="A282" s="33"/>
      <c r="B282" s="33"/>
      <c r="C282" s="33"/>
      <c r="D282" s="33"/>
      <c r="E282" s="38"/>
      <c r="F282" s="33"/>
      <c r="G282" s="33"/>
      <c r="H282" s="36" t="str">
        <f t="array" ref="H282">IF(ISERROR(INDEX([1]גיליון3!$U$14:$X$28,MATCH('[1]דיווח פרטני'!G282,[1]גיליון3!$T$14:$T$28,0),MATCH('[1]דיווח פרטני'!C282,[1]גיליון3!$U$13:$X$13,0)))," ", INDEX([1]גיליון3!$U$14:$X$28,MATCH('[1]דיווח פרטני'!G282,[1]גיליון3!$T$14:$T$28,0),MATCH('[1]דיווח פרטני'!C282,[1]גיליון3!$U$13:$X$13,0)))</f>
        <v xml:space="preserve"> </v>
      </c>
      <c r="I282" s="33"/>
    </row>
    <row r="283" spans="1:9" ht="18" customHeight="1" thickBot="1">
      <c r="A283" s="33"/>
      <c r="B283" s="33"/>
      <c r="C283" s="33"/>
      <c r="D283" s="33"/>
      <c r="E283" s="38"/>
      <c r="F283" s="33"/>
      <c r="G283" s="33"/>
      <c r="H283" s="36" t="str">
        <f t="array" ref="H283">IF(ISERROR(INDEX([1]גיליון3!$U$14:$X$28,MATCH('[1]דיווח פרטני'!G283,[1]גיליון3!$T$14:$T$28,0),MATCH('[1]דיווח פרטני'!C283,[1]גיליון3!$U$13:$X$13,0)))," ", INDEX([1]גיליון3!$U$14:$X$28,MATCH('[1]דיווח פרטני'!G283,[1]גיליון3!$T$14:$T$28,0),MATCH('[1]דיווח פרטני'!C283,[1]גיליון3!$U$13:$X$13,0)))</f>
        <v xml:space="preserve"> </v>
      </c>
      <c r="I283" s="33"/>
    </row>
    <row r="284" spans="1:9" ht="18" customHeight="1" thickBot="1">
      <c r="A284" s="33"/>
      <c r="B284" s="33"/>
      <c r="C284" s="33"/>
      <c r="D284" s="33"/>
      <c r="E284" s="38"/>
      <c r="F284" s="33"/>
      <c r="G284" s="33"/>
      <c r="H284" s="36" t="str">
        <f t="array" ref="H284">IF(ISERROR(INDEX([1]גיליון3!$U$14:$X$28,MATCH('[1]דיווח פרטני'!G284,[1]גיליון3!$T$14:$T$28,0),MATCH('[1]דיווח פרטני'!C284,[1]גיליון3!$U$13:$X$13,0)))," ", INDEX([1]גיליון3!$U$14:$X$28,MATCH('[1]דיווח פרטני'!G284,[1]גיליון3!$T$14:$T$28,0),MATCH('[1]דיווח פרטני'!C284,[1]גיליון3!$U$13:$X$13,0)))</f>
        <v xml:space="preserve"> </v>
      </c>
      <c r="I284" s="33"/>
    </row>
    <row r="285" spans="1:9" ht="18" customHeight="1" thickBot="1">
      <c r="A285" s="33"/>
      <c r="B285" s="33"/>
      <c r="C285" s="33"/>
      <c r="D285" s="33"/>
      <c r="E285" s="38"/>
      <c r="F285" s="33"/>
      <c r="G285" s="33"/>
      <c r="H285" s="36" t="str">
        <f t="array" ref="H285">IF(ISERROR(INDEX([1]גיליון3!$U$14:$X$28,MATCH('[1]דיווח פרטני'!G285,[1]גיליון3!$T$14:$T$28,0),MATCH('[1]דיווח פרטני'!C285,[1]גיליון3!$U$13:$X$13,0)))," ", INDEX([1]גיליון3!$U$14:$X$28,MATCH('[1]דיווח פרטני'!G285,[1]גיליון3!$T$14:$T$28,0),MATCH('[1]דיווח פרטני'!C285,[1]גיליון3!$U$13:$X$13,0)))</f>
        <v xml:space="preserve"> </v>
      </c>
      <c r="I285" s="33"/>
    </row>
    <row r="286" spans="1:9" ht="18" customHeight="1" thickBot="1">
      <c r="A286" s="33"/>
      <c r="B286" s="33"/>
      <c r="C286" s="33"/>
      <c r="D286" s="33"/>
      <c r="E286" s="38"/>
      <c r="F286" s="33"/>
      <c r="G286" s="33"/>
      <c r="H286" s="36" t="str">
        <f t="array" ref="H286">IF(ISERROR(INDEX([1]גיליון3!$U$14:$X$28,MATCH('[1]דיווח פרטני'!G286,[1]גיליון3!$T$14:$T$28,0),MATCH('[1]דיווח פרטני'!C286,[1]גיליון3!$U$13:$X$13,0)))," ", INDEX([1]גיליון3!$U$14:$X$28,MATCH('[1]דיווח פרטני'!G286,[1]גיליון3!$T$14:$T$28,0),MATCH('[1]דיווח פרטני'!C286,[1]גיליון3!$U$13:$X$13,0)))</f>
        <v xml:space="preserve"> </v>
      </c>
      <c r="I286" s="33"/>
    </row>
    <row r="287" spans="1:9" ht="18" customHeight="1" thickBot="1">
      <c r="A287" s="33"/>
      <c r="B287" s="33"/>
      <c r="C287" s="33"/>
      <c r="D287" s="33"/>
      <c r="E287" s="38"/>
      <c r="F287" s="33"/>
      <c r="G287" s="33"/>
      <c r="H287" s="36" t="str">
        <f t="array" ref="H287">IF(ISERROR(INDEX([1]גיליון3!$U$14:$X$28,MATCH('[1]דיווח פרטני'!G287,[1]גיליון3!$T$14:$T$28,0),MATCH('[1]דיווח פרטני'!C287,[1]גיליון3!$U$13:$X$13,0)))," ", INDEX([1]גיליון3!$U$14:$X$28,MATCH('[1]דיווח פרטני'!G287,[1]גיליון3!$T$14:$T$28,0),MATCH('[1]דיווח פרטני'!C287,[1]גיליון3!$U$13:$X$13,0)))</f>
        <v xml:space="preserve"> </v>
      </c>
      <c r="I287" s="33"/>
    </row>
    <row r="288" spans="1:9" ht="18" customHeight="1" thickBot="1">
      <c r="A288" s="33"/>
      <c r="B288" s="33"/>
      <c r="C288" s="33"/>
      <c r="D288" s="33"/>
      <c r="E288" s="38"/>
      <c r="F288" s="33"/>
      <c r="G288" s="33"/>
      <c r="H288" s="36" t="str">
        <f t="array" ref="H288">IF(ISERROR(INDEX([1]גיליון3!$U$14:$X$28,MATCH('[1]דיווח פרטני'!G288,[1]גיליון3!$T$14:$T$28,0),MATCH('[1]דיווח פרטני'!C288,[1]גיליון3!$U$13:$X$13,0)))," ", INDEX([1]גיליון3!$U$14:$X$28,MATCH('[1]דיווח פרטני'!G288,[1]גיליון3!$T$14:$T$28,0),MATCH('[1]דיווח פרטני'!C288,[1]גיליון3!$U$13:$X$13,0)))</f>
        <v xml:space="preserve"> </v>
      </c>
      <c r="I288" s="33"/>
    </row>
    <row r="289" spans="1:9" ht="18" customHeight="1" thickBot="1">
      <c r="A289" s="33"/>
      <c r="B289" s="33"/>
      <c r="C289" s="33"/>
      <c r="D289" s="33"/>
      <c r="E289" s="38"/>
      <c r="F289" s="33"/>
      <c r="G289" s="33"/>
      <c r="H289" s="36" t="str">
        <f t="array" ref="H289">IF(ISERROR(INDEX([1]גיליון3!$U$14:$X$28,MATCH('[1]דיווח פרטני'!G289,[1]גיליון3!$T$14:$T$28,0),MATCH('[1]דיווח פרטני'!C289,[1]גיליון3!$U$13:$X$13,0)))," ", INDEX([1]גיליון3!$U$14:$X$28,MATCH('[1]דיווח פרטני'!G289,[1]גיליון3!$T$14:$T$28,0),MATCH('[1]דיווח פרטני'!C289,[1]גיליון3!$U$13:$X$13,0)))</f>
        <v xml:space="preserve"> </v>
      </c>
      <c r="I289" s="33"/>
    </row>
    <row r="290" spans="1:9" ht="18" customHeight="1" thickBot="1">
      <c r="A290" s="33"/>
      <c r="B290" s="33"/>
      <c r="C290" s="33"/>
      <c r="D290" s="33"/>
      <c r="E290" s="38"/>
      <c r="F290" s="33"/>
      <c r="G290" s="33"/>
      <c r="H290" s="36" t="str">
        <f t="array" ref="H290">IF(ISERROR(INDEX([1]גיליון3!$U$14:$X$28,MATCH('[1]דיווח פרטני'!G290,[1]גיליון3!$T$14:$T$28,0),MATCH('[1]דיווח פרטני'!C290,[1]גיליון3!$U$13:$X$13,0)))," ", INDEX([1]גיליון3!$U$14:$X$28,MATCH('[1]דיווח פרטני'!G290,[1]גיליון3!$T$14:$T$28,0),MATCH('[1]דיווח פרטני'!C290,[1]גיליון3!$U$13:$X$13,0)))</f>
        <v xml:space="preserve"> </v>
      </c>
      <c r="I290" s="33"/>
    </row>
    <row r="291" spans="1:9" ht="18" customHeight="1" thickBot="1">
      <c r="A291" s="33"/>
      <c r="B291" s="33"/>
      <c r="C291" s="33"/>
      <c r="D291" s="33"/>
      <c r="E291" s="38"/>
      <c r="F291" s="33"/>
      <c r="G291" s="33"/>
      <c r="H291" s="36" t="str">
        <f t="array" ref="H291">IF(ISERROR(INDEX([1]גיליון3!$U$14:$X$28,MATCH('[1]דיווח פרטני'!G291,[1]גיליון3!$T$14:$T$28,0),MATCH('[1]דיווח פרטני'!C291,[1]גיליון3!$U$13:$X$13,0)))," ", INDEX([1]גיליון3!$U$14:$X$28,MATCH('[1]דיווח פרטני'!G291,[1]גיליון3!$T$14:$T$28,0),MATCH('[1]דיווח פרטני'!C291,[1]גיליון3!$U$13:$X$13,0)))</f>
        <v xml:space="preserve"> </v>
      </c>
      <c r="I291" s="33"/>
    </row>
    <row r="292" spans="1:9" ht="18" customHeight="1" thickBot="1">
      <c r="A292" s="33"/>
      <c r="B292" s="33"/>
      <c r="C292" s="33"/>
      <c r="D292" s="33"/>
      <c r="E292" s="38"/>
      <c r="F292" s="33"/>
      <c r="G292" s="33"/>
      <c r="H292" s="36" t="str">
        <f t="array" ref="H292">IF(ISERROR(INDEX([1]גיליון3!$U$14:$X$28,MATCH('[1]דיווח פרטני'!G292,[1]גיליון3!$T$14:$T$28,0),MATCH('[1]דיווח פרטני'!C292,[1]גיליון3!$U$13:$X$13,0)))," ", INDEX([1]גיליון3!$U$14:$X$28,MATCH('[1]דיווח פרטני'!G292,[1]גיליון3!$T$14:$T$28,0),MATCH('[1]דיווח פרטני'!C292,[1]גיליון3!$U$13:$X$13,0)))</f>
        <v xml:space="preserve"> </v>
      </c>
      <c r="I292" s="33"/>
    </row>
    <row r="293" spans="1:9" ht="18" customHeight="1" thickBot="1">
      <c r="A293" s="33"/>
      <c r="B293" s="33"/>
      <c r="C293" s="33"/>
      <c r="D293" s="33"/>
      <c r="E293" s="38"/>
      <c r="F293" s="33"/>
      <c r="G293" s="33"/>
      <c r="H293" s="36" t="str">
        <f t="array" ref="H293">IF(ISERROR(INDEX([1]גיליון3!$U$14:$X$28,MATCH('[1]דיווח פרטני'!G293,[1]גיליון3!$T$14:$T$28,0),MATCH('[1]דיווח פרטני'!C293,[1]גיליון3!$U$13:$X$13,0)))," ", INDEX([1]גיליון3!$U$14:$X$28,MATCH('[1]דיווח פרטני'!G293,[1]גיליון3!$T$14:$T$28,0),MATCH('[1]דיווח פרטני'!C293,[1]גיליון3!$U$13:$X$13,0)))</f>
        <v xml:space="preserve"> </v>
      </c>
      <c r="I293" s="33"/>
    </row>
    <row r="294" spans="1:9" ht="18" customHeight="1" thickBot="1">
      <c r="A294" s="33"/>
      <c r="B294" s="33"/>
      <c r="C294" s="33"/>
      <c r="D294" s="33"/>
      <c r="E294" s="38"/>
      <c r="F294" s="33"/>
      <c r="G294" s="33"/>
      <c r="H294" s="36" t="str">
        <f t="array" ref="H294">IF(ISERROR(INDEX([1]גיליון3!$U$14:$X$28,MATCH('[1]דיווח פרטני'!G294,[1]גיליון3!$T$14:$T$28,0),MATCH('[1]דיווח פרטני'!C294,[1]גיליון3!$U$13:$X$13,0)))," ", INDEX([1]גיליון3!$U$14:$X$28,MATCH('[1]דיווח פרטני'!G294,[1]גיליון3!$T$14:$T$28,0),MATCH('[1]דיווח פרטני'!C294,[1]גיליון3!$U$13:$X$13,0)))</f>
        <v xml:space="preserve"> </v>
      </c>
      <c r="I294" s="33"/>
    </row>
    <row r="295" spans="1:9" ht="18" customHeight="1" thickBot="1">
      <c r="A295" s="33"/>
      <c r="B295" s="33"/>
      <c r="C295" s="33"/>
      <c r="D295" s="33"/>
      <c r="E295" s="38"/>
      <c r="F295" s="33"/>
      <c r="G295" s="33"/>
      <c r="H295" s="36" t="str">
        <f t="array" ref="H295">IF(ISERROR(INDEX([1]גיליון3!$U$14:$X$28,MATCH('[1]דיווח פרטני'!G295,[1]גיליון3!$T$14:$T$28,0),MATCH('[1]דיווח פרטני'!C295,[1]גיליון3!$U$13:$X$13,0)))," ", INDEX([1]גיליון3!$U$14:$X$28,MATCH('[1]דיווח פרטני'!G295,[1]גיליון3!$T$14:$T$28,0),MATCH('[1]דיווח פרטני'!C295,[1]גיליון3!$U$13:$X$13,0)))</f>
        <v xml:space="preserve"> </v>
      </c>
      <c r="I295" s="33"/>
    </row>
    <row r="296" spans="1:9" ht="18" customHeight="1" thickBot="1">
      <c r="A296" s="33"/>
      <c r="B296" s="33"/>
      <c r="C296" s="33"/>
      <c r="D296" s="33"/>
      <c r="E296" s="38"/>
      <c r="F296" s="33"/>
      <c r="G296" s="33"/>
      <c r="H296" s="36" t="str">
        <f t="array" ref="H296">IF(ISERROR(INDEX([1]גיליון3!$U$14:$X$28,MATCH('[1]דיווח פרטני'!G296,[1]גיליון3!$T$14:$T$28,0),MATCH('[1]דיווח פרטני'!C296,[1]גיליון3!$U$13:$X$13,0)))," ", INDEX([1]גיליון3!$U$14:$X$28,MATCH('[1]דיווח פרטני'!G296,[1]גיליון3!$T$14:$T$28,0),MATCH('[1]דיווח פרטני'!C296,[1]גיליון3!$U$13:$X$13,0)))</f>
        <v xml:space="preserve"> </v>
      </c>
      <c r="I296" s="33"/>
    </row>
    <row r="297" spans="1:9" ht="18" customHeight="1" thickBot="1">
      <c r="A297" s="33"/>
      <c r="B297" s="33"/>
      <c r="C297" s="33"/>
      <c r="D297" s="33"/>
      <c r="E297" s="38"/>
      <c r="F297" s="33"/>
      <c r="G297" s="33"/>
      <c r="H297" s="36" t="str">
        <f t="array" ref="H297">IF(ISERROR(INDEX([1]גיליון3!$U$14:$X$28,MATCH('[1]דיווח פרטני'!G297,[1]גיליון3!$T$14:$T$28,0),MATCH('[1]דיווח פרטני'!C297,[1]גיליון3!$U$13:$X$13,0)))," ", INDEX([1]גיליון3!$U$14:$X$28,MATCH('[1]דיווח פרטני'!G297,[1]גיליון3!$T$14:$T$28,0),MATCH('[1]דיווח פרטני'!C297,[1]גיליון3!$U$13:$X$13,0)))</f>
        <v xml:space="preserve"> </v>
      </c>
      <c r="I297" s="33"/>
    </row>
    <row r="298" spans="1:9" ht="18" customHeight="1" thickBot="1">
      <c r="A298" s="33"/>
      <c r="B298" s="33"/>
      <c r="C298" s="33"/>
      <c r="D298" s="33"/>
      <c r="E298" s="38"/>
      <c r="F298" s="33"/>
      <c r="G298" s="33"/>
      <c r="H298" s="36" t="str">
        <f t="array" ref="H298">IF(ISERROR(INDEX([1]גיליון3!$U$14:$X$28,MATCH('[1]דיווח פרטני'!G298,[1]גיליון3!$T$14:$T$28,0),MATCH('[1]דיווח פרטני'!C298,[1]גיליון3!$U$13:$X$13,0)))," ", INDEX([1]גיליון3!$U$14:$X$28,MATCH('[1]דיווח פרטני'!G298,[1]גיליון3!$T$14:$T$28,0),MATCH('[1]דיווח פרטני'!C298,[1]גיליון3!$U$13:$X$13,0)))</f>
        <v xml:space="preserve"> </v>
      </c>
      <c r="I298" s="33"/>
    </row>
    <row r="299" spans="1:9" ht="18" customHeight="1" thickBot="1">
      <c r="A299" s="33"/>
      <c r="B299" s="33"/>
      <c r="C299" s="33"/>
      <c r="D299" s="33"/>
      <c r="E299" s="38"/>
      <c r="F299" s="33"/>
      <c r="G299" s="33"/>
      <c r="H299" s="36" t="str">
        <f t="array" ref="H299">IF(ISERROR(INDEX([1]גיליון3!$U$14:$X$28,MATCH('[1]דיווח פרטני'!G299,[1]גיליון3!$T$14:$T$28,0),MATCH('[1]דיווח פרטני'!C299,[1]גיליון3!$U$13:$X$13,0)))," ", INDEX([1]גיליון3!$U$14:$X$28,MATCH('[1]דיווח פרטני'!G299,[1]גיליון3!$T$14:$T$28,0),MATCH('[1]דיווח פרטני'!C299,[1]גיליון3!$U$13:$X$13,0)))</f>
        <v xml:space="preserve"> </v>
      </c>
      <c r="I299" s="33"/>
    </row>
    <row r="300" spans="1:9" ht="18" customHeight="1" thickBot="1">
      <c r="A300" s="33"/>
      <c r="B300" s="33"/>
      <c r="C300" s="33"/>
      <c r="D300" s="33"/>
      <c r="E300" s="38"/>
      <c r="F300" s="33"/>
      <c r="G300" s="33"/>
      <c r="H300" s="36" t="str">
        <f t="array" ref="H300">IF(ISERROR(INDEX([1]גיליון3!$U$14:$X$28,MATCH('[1]דיווח פרטני'!G300,[1]גיליון3!$T$14:$T$28,0),MATCH('[1]דיווח פרטני'!C300,[1]גיליון3!$U$13:$X$13,0)))," ", INDEX([1]גיליון3!$U$14:$X$28,MATCH('[1]דיווח פרטני'!G300,[1]גיליון3!$T$14:$T$28,0),MATCH('[1]דיווח פרטני'!C300,[1]גיליון3!$U$13:$X$13,0)))</f>
        <v xml:space="preserve"> </v>
      </c>
      <c r="I300" s="33"/>
    </row>
    <row r="301" spans="1:9" ht="18" customHeight="1" thickBot="1">
      <c r="A301" s="33"/>
      <c r="B301" s="33"/>
      <c r="C301" s="33"/>
      <c r="D301" s="33"/>
      <c r="E301" s="38"/>
      <c r="F301" s="33"/>
      <c r="G301" s="33"/>
      <c r="H301" s="36" t="str">
        <f t="array" ref="H301">IF(ISERROR(INDEX([1]גיליון3!$U$14:$X$28,MATCH('[1]דיווח פרטני'!G301,[1]גיליון3!$T$14:$T$28,0),MATCH('[1]דיווח פרטני'!C301,[1]גיליון3!$U$13:$X$13,0)))," ", INDEX([1]גיליון3!$U$14:$X$28,MATCH('[1]דיווח פרטני'!G301,[1]גיליון3!$T$14:$T$28,0),MATCH('[1]דיווח פרטני'!C301,[1]גיליון3!$U$13:$X$13,0)))</f>
        <v xml:space="preserve"> </v>
      </c>
      <c r="I301" s="33"/>
    </row>
    <row r="302" spans="1:9" ht="18" customHeight="1" thickBot="1">
      <c r="A302" s="33"/>
      <c r="B302" s="33"/>
      <c r="C302" s="33"/>
      <c r="D302" s="33"/>
      <c r="E302" s="38"/>
      <c r="F302" s="33"/>
      <c r="G302" s="33"/>
      <c r="H302" s="36" t="str">
        <f t="array" ref="H302">IF(ISERROR(INDEX([1]גיליון3!$U$14:$X$28,MATCH('[1]דיווח פרטני'!G302,[1]גיליון3!$T$14:$T$28,0),MATCH('[1]דיווח פרטני'!C302,[1]גיליון3!$U$13:$X$13,0)))," ", INDEX([1]גיליון3!$U$14:$X$28,MATCH('[1]דיווח פרטני'!G302,[1]גיליון3!$T$14:$T$28,0),MATCH('[1]דיווח פרטני'!C302,[1]גיליון3!$U$13:$X$13,0)))</f>
        <v xml:space="preserve"> </v>
      </c>
      <c r="I302" s="33"/>
    </row>
    <row r="303" spans="1:9" ht="18" customHeight="1" thickBot="1">
      <c r="A303" s="33"/>
      <c r="B303" s="33"/>
      <c r="C303" s="33"/>
      <c r="D303" s="33"/>
      <c r="E303" s="38"/>
      <c r="F303" s="33"/>
      <c r="G303" s="33"/>
      <c r="H303" s="36" t="str">
        <f t="array" ref="H303">IF(ISERROR(INDEX([1]גיליון3!$U$14:$X$28,MATCH('[1]דיווח פרטני'!G303,[1]גיליון3!$T$14:$T$28,0),MATCH('[1]דיווח פרטני'!C303,[1]גיליון3!$U$13:$X$13,0)))," ", INDEX([1]גיליון3!$U$14:$X$28,MATCH('[1]דיווח פרטני'!G303,[1]גיליון3!$T$14:$T$28,0),MATCH('[1]דיווח פרטני'!C303,[1]גיליון3!$U$13:$X$13,0)))</f>
        <v xml:space="preserve"> </v>
      </c>
      <c r="I303" s="33"/>
    </row>
    <row r="304" spans="1:9" ht="18" customHeight="1" thickBot="1">
      <c r="A304" s="33"/>
      <c r="B304" s="33"/>
      <c r="C304" s="33"/>
      <c r="D304" s="33"/>
      <c r="E304" s="38"/>
      <c r="F304" s="33"/>
      <c r="G304" s="33"/>
      <c r="H304" s="36" t="str">
        <f t="array" ref="H304">IF(ISERROR(INDEX([1]גיליון3!$U$14:$X$28,MATCH('[1]דיווח פרטני'!G304,[1]גיליון3!$T$14:$T$28,0),MATCH('[1]דיווח פרטני'!C304,[1]גיליון3!$U$13:$X$13,0)))," ", INDEX([1]גיליון3!$U$14:$X$28,MATCH('[1]דיווח פרטני'!G304,[1]גיליון3!$T$14:$T$28,0),MATCH('[1]דיווח פרטני'!C304,[1]גיליון3!$U$13:$X$13,0)))</f>
        <v xml:space="preserve"> </v>
      </c>
      <c r="I304" s="33"/>
    </row>
    <row r="305" spans="1:9" ht="18" customHeight="1" thickBot="1">
      <c r="A305" s="33"/>
      <c r="B305" s="33"/>
      <c r="C305" s="33"/>
      <c r="D305" s="33"/>
      <c r="E305" s="38"/>
      <c r="F305" s="33"/>
      <c r="G305" s="33"/>
      <c r="H305" s="36" t="str">
        <f t="array" ref="H305">IF(ISERROR(INDEX([1]גיליון3!$U$14:$X$28,MATCH('[1]דיווח פרטני'!G305,[1]גיליון3!$T$14:$T$28,0),MATCH('[1]דיווח פרטני'!C305,[1]גיליון3!$U$13:$X$13,0)))," ", INDEX([1]גיליון3!$U$14:$X$28,MATCH('[1]דיווח פרטני'!G305,[1]גיליון3!$T$14:$T$28,0),MATCH('[1]דיווח פרטני'!C305,[1]גיליון3!$U$13:$X$13,0)))</f>
        <v xml:space="preserve"> </v>
      </c>
      <c r="I305" s="33"/>
    </row>
    <row r="306" spans="1:9" ht="18" customHeight="1" thickBot="1">
      <c r="A306" s="33"/>
      <c r="B306" s="33"/>
      <c r="C306" s="33"/>
      <c r="D306" s="33"/>
      <c r="E306" s="38"/>
      <c r="F306" s="33"/>
      <c r="G306" s="33"/>
      <c r="H306" s="36" t="str">
        <f t="array" ref="H306">IF(ISERROR(INDEX([1]גיליון3!$U$14:$X$28,MATCH('[1]דיווח פרטני'!G306,[1]גיליון3!$T$14:$T$28,0),MATCH('[1]דיווח פרטני'!C306,[1]גיליון3!$U$13:$X$13,0)))," ", INDEX([1]גיליון3!$U$14:$X$28,MATCH('[1]דיווח פרטני'!G306,[1]גיליון3!$T$14:$T$28,0),MATCH('[1]דיווח פרטני'!C306,[1]גיליון3!$U$13:$X$13,0)))</f>
        <v xml:space="preserve"> </v>
      </c>
      <c r="I306" s="33"/>
    </row>
    <row r="307" spans="1:9" ht="18" customHeight="1" thickBot="1">
      <c r="A307" s="33"/>
      <c r="B307" s="33"/>
      <c r="C307" s="33"/>
      <c r="D307" s="33"/>
      <c r="E307" s="38"/>
      <c r="F307" s="33"/>
      <c r="G307" s="33"/>
      <c r="H307" s="36" t="str">
        <f t="array" ref="H307">IF(ISERROR(INDEX([1]גיליון3!$U$14:$X$28,MATCH('[1]דיווח פרטני'!G307,[1]גיליון3!$T$14:$T$28,0),MATCH('[1]דיווח פרטני'!C307,[1]גיליון3!$U$13:$X$13,0)))," ", INDEX([1]גיליון3!$U$14:$X$28,MATCH('[1]דיווח פרטני'!G307,[1]גיליון3!$T$14:$T$28,0),MATCH('[1]דיווח פרטני'!C307,[1]גיליון3!$U$13:$X$13,0)))</f>
        <v xml:space="preserve"> </v>
      </c>
      <c r="I307" s="33"/>
    </row>
    <row r="308" spans="1:9" ht="18" customHeight="1" thickBot="1">
      <c r="A308" s="33"/>
      <c r="B308" s="33"/>
      <c r="C308" s="33"/>
      <c r="D308" s="33"/>
      <c r="E308" s="38"/>
      <c r="F308" s="33"/>
      <c r="G308" s="33"/>
      <c r="H308" s="36" t="str">
        <f t="array" ref="H308">IF(ISERROR(INDEX([1]גיליון3!$U$14:$X$28,MATCH('[1]דיווח פרטני'!G308,[1]גיליון3!$T$14:$T$28,0),MATCH('[1]דיווח פרטני'!C308,[1]גיליון3!$U$13:$X$13,0)))," ", INDEX([1]גיליון3!$U$14:$X$28,MATCH('[1]דיווח פרטני'!G308,[1]גיליון3!$T$14:$T$28,0),MATCH('[1]דיווח פרטני'!C308,[1]גיליון3!$U$13:$X$13,0)))</f>
        <v xml:space="preserve"> </v>
      </c>
      <c r="I308" s="33"/>
    </row>
    <row r="309" spans="1:9" ht="18" customHeight="1" thickBot="1">
      <c r="A309" s="33"/>
      <c r="B309" s="33"/>
      <c r="C309" s="33"/>
      <c r="D309" s="33"/>
      <c r="E309" s="38"/>
      <c r="F309" s="33"/>
      <c r="G309" s="33"/>
      <c r="H309" s="36" t="str">
        <f t="array" ref="H309">IF(ISERROR(INDEX([1]גיליון3!$U$14:$X$28,MATCH('[1]דיווח פרטני'!G309,[1]גיליון3!$T$14:$T$28,0),MATCH('[1]דיווח פרטני'!C309,[1]גיליון3!$U$13:$X$13,0)))," ", INDEX([1]גיליון3!$U$14:$X$28,MATCH('[1]דיווח פרטני'!G309,[1]גיליון3!$T$14:$T$28,0),MATCH('[1]דיווח פרטני'!C309,[1]גיליון3!$U$13:$X$13,0)))</f>
        <v xml:space="preserve"> </v>
      </c>
      <c r="I309" s="33"/>
    </row>
    <row r="310" spans="1:9" ht="18" customHeight="1" thickBot="1">
      <c r="A310" s="33"/>
      <c r="B310" s="33"/>
      <c r="C310" s="33"/>
      <c r="D310" s="33"/>
      <c r="E310" s="38"/>
      <c r="F310" s="33"/>
      <c r="G310" s="33"/>
      <c r="H310" s="36" t="str">
        <f t="array" ref="H310">IF(ISERROR(INDEX([1]גיליון3!$U$14:$X$28,MATCH('[1]דיווח פרטני'!G310,[1]גיליון3!$T$14:$T$28,0),MATCH('[1]דיווח פרטני'!C310,[1]גיליון3!$U$13:$X$13,0)))," ", INDEX([1]גיליון3!$U$14:$X$28,MATCH('[1]דיווח פרטני'!G310,[1]גיליון3!$T$14:$T$28,0),MATCH('[1]דיווח פרטני'!C310,[1]גיליון3!$U$13:$X$13,0)))</f>
        <v xml:space="preserve"> </v>
      </c>
      <c r="I310" s="33"/>
    </row>
    <row r="311" spans="1:9" ht="18" customHeight="1" thickBot="1">
      <c r="A311" s="33"/>
      <c r="B311" s="33"/>
      <c r="C311" s="33"/>
      <c r="D311" s="33"/>
      <c r="E311" s="38"/>
      <c r="F311" s="33"/>
      <c r="G311" s="33"/>
      <c r="H311" s="36" t="str">
        <f t="array" ref="H311">IF(ISERROR(INDEX([1]גיליון3!$U$14:$X$28,MATCH('[1]דיווח פרטני'!G311,[1]גיליון3!$T$14:$T$28,0),MATCH('[1]דיווח פרטני'!C311,[1]גיליון3!$U$13:$X$13,0)))," ", INDEX([1]גיליון3!$U$14:$X$28,MATCH('[1]דיווח פרטני'!G311,[1]גיליון3!$T$14:$T$28,0),MATCH('[1]דיווח פרטני'!C311,[1]גיליון3!$U$13:$X$13,0)))</f>
        <v xml:space="preserve"> </v>
      </c>
      <c r="I311" s="33"/>
    </row>
    <row r="312" spans="1:9" ht="18" customHeight="1" thickBot="1">
      <c r="A312" s="33"/>
      <c r="B312" s="33"/>
      <c r="C312" s="33"/>
      <c r="D312" s="33"/>
      <c r="E312" s="38"/>
      <c r="F312" s="33"/>
      <c r="G312" s="33"/>
      <c r="H312" s="36" t="str">
        <f t="array" ref="H312">IF(ISERROR(INDEX([1]גיליון3!$U$14:$X$28,MATCH('[1]דיווח פרטני'!G312,[1]גיליון3!$T$14:$T$28,0),MATCH('[1]דיווח פרטני'!C312,[1]גיליון3!$U$13:$X$13,0)))," ", INDEX([1]גיליון3!$U$14:$X$28,MATCH('[1]דיווח פרטני'!G312,[1]גיליון3!$T$14:$T$28,0),MATCH('[1]דיווח פרטני'!C312,[1]גיליון3!$U$13:$X$13,0)))</f>
        <v xml:space="preserve"> </v>
      </c>
      <c r="I312" s="33"/>
    </row>
    <row r="313" spans="1:9" ht="18" customHeight="1" thickBot="1">
      <c r="A313" s="33"/>
      <c r="B313" s="33"/>
      <c r="C313" s="33"/>
      <c r="D313" s="33"/>
      <c r="E313" s="38"/>
      <c r="F313" s="33"/>
      <c r="G313" s="33"/>
      <c r="H313" s="36" t="str">
        <f t="array" ref="H313">IF(ISERROR(INDEX([1]גיליון3!$U$14:$X$28,MATCH('[1]דיווח פרטני'!G313,[1]גיליון3!$T$14:$T$28,0),MATCH('[1]דיווח פרטני'!C313,[1]גיליון3!$U$13:$X$13,0)))," ", INDEX([1]גיליון3!$U$14:$X$28,MATCH('[1]דיווח פרטני'!G313,[1]גיליון3!$T$14:$T$28,0),MATCH('[1]דיווח פרטני'!C313,[1]גיליון3!$U$13:$X$13,0)))</f>
        <v xml:space="preserve"> </v>
      </c>
      <c r="I313" s="33"/>
    </row>
    <row r="314" spans="1:9" ht="18" customHeight="1" thickBot="1">
      <c r="A314" s="33"/>
      <c r="B314" s="33"/>
      <c r="C314" s="33"/>
      <c r="D314" s="33"/>
      <c r="E314" s="38"/>
      <c r="F314" s="33"/>
      <c r="G314" s="33"/>
      <c r="H314" s="36" t="str">
        <f t="array" ref="H314">IF(ISERROR(INDEX([1]גיליון3!$U$14:$X$28,MATCH('[1]דיווח פרטני'!G314,[1]גיליון3!$T$14:$T$28,0),MATCH('[1]דיווח פרטני'!C314,[1]גיליון3!$U$13:$X$13,0)))," ", INDEX([1]גיליון3!$U$14:$X$28,MATCH('[1]דיווח פרטני'!G314,[1]גיליון3!$T$14:$T$28,0),MATCH('[1]דיווח פרטני'!C314,[1]גיליון3!$U$13:$X$13,0)))</f>
        <v xml:space="preserve"> </v>
      </c>
      <c r="I314" s="33"/>
    </row>
    <row r="315" spans="1:9" ht="18" customHeight="1" thickBot="1">
      <c r="A315" s="33"/>
      <c r="B315" s="33"/>
      <c r="C315" s="33"/>
      <c r="D315" s="33"/>
      <c r="E315" s="38"/>
      <c r="F315" s="33"/>
      <c r="G315" s="33"/>
      <c r="H315" s="36" t="str">
        <f t="array" ref="H315">IF(ISERROR(INDEX([1]גיליון3!$U$14:$X$28,MATCH('[1]דיווח פרטני'!G315,[1]גיליון3!$T$14:$T$28,0),MATCH('[1]דיווח פרטני'!C315,[1]גיליון3!$U$13:$X$13,0)))," ", INDEX([1]גיליון3!$U$14:$X$28,MATCH('[1]דיווח פרטני'!G315,[1]גיליון3!$T$14:$T$28,0),MATCH('[1]דיווח פרטני'!C315,[1]גיליון3!$U$13:$X$13,0)))</f>
        <v xml:space="preserve"> </v>
      </c>
      <c r="I315" s="33"/>
    </row>
    <row r="316" spans="1:9" ht="18" customHeight="1" thickBot="1">
      <c r="A316" s="33"/>
      <c r="B316" s="33"/>
      <c r="C316" s="33"/>
      <c r="D316" s="33"/>
      <c r="E316" s="38"/>
      <c r="F316" s="33"/>
      <c r="G316" s="33"/>
      <c r="H316" s="36" t="str">
        <f t="array" ref="H316">IF(ISERROR(INDEX([1]גיליון3!$U$14:$X$28,MATCH('[1]דיווח פרטני'!G316,[1]גיליון3!$T$14:$T$28,0),MATCH('[1]דיווח פרטני'!C316,[1]גיליון3!$U$13:$X$13,0)))," ", INDEX([1]גיליון3!$U$14:$X$28,MATCH('[1]דיווח פרטני'!G316,[1]גיליון3!$T$14:$T$28,0),MATCH('[1]דיווח פרטני'!C316,[1]גיליון3!$U$13:$X$13,0)))</f>
        <v xml:space="preserve"> </v>
      </c>
      <c r="I316" s="33"/>
    </row>
    <row r="317" spans="1:9" ht="18" customHeight="1" thickBot="1">
      <c r="A317" s="33"/>
      <c r="B317" s="33"/>
      <c r="C317" s="33"/>
      <c r="D317" s="33"/>
      <c r="E317" s="38"/>
      <c r="F317" s="33"/>
      <c r="G317" s="33"/>
      <c r="H317" s="36" t="str">
        <f t="array" ref="H317">IF(ISERROR(INDEX([1]גיליון3!$U$14:$X$28,MATCH('[1]דיווח פרטני'!G317,[1]גיליון3!$T$14:$T$28,0),MATCH('[1]דיווח פרטני'!C317,[1]גיליון3!$U$13:$X$13,0)))," ", INDEX([1]גיליון3!$U$14:$X$28,MATCH('[1]דיווח פרטני'!G317,[1]גיליון3!$T$14:$T$28,0),MATCH('[1]דיווח פרטני'!C317,[1]גיליון3!$U$13:$X$13,0)))</f>
        <v xml:space="preserve"> </v>
      </c>
      <c r="I317" s="33"/>
    </row>
    <row r="318" spans="1:9" ht="18" customHeight="1" thickBot="1">
      <c r="A318" s="33"/>
      <c r="B318" s="33"/>
      <c r="C318" s="33"/>
      <c r="D318" s="33"/>
      <c r="E318" s="38"/>
      <c r="F318" s="33"/>
      <c r="G318" s="33"/>
      <c r="H318" s="36" t="str">
        <f t="array" ref="H318">IF(ISERROR(INDEX([1]גיליון3!$U$14:$X$28,MATCH('[1]דיווח פרטני'!G318,[1]גיליון3!$T$14:$T$28,0),MATCH('[1]דיווח פרטני'!C318,[1]גיליון3!$U$13:$X$13,0)))," ", INDEX([1]גיליון3!$U$14:$X$28,MATCH('[1]דיווח פרטני'!G318,[1]גיליון3!$T$14:$T$28,0),MATCH('[1]דיווח פרטני'!C318,[1]גיליון3!$U$13:$X$13,0)))</f>
        <v xml:space="preserve"> </v>
      </c>
      <c r="I318" s="33"/>
    </row>
    <row r="319" spans="1:9" ht="18" customHeight="1" thickBot="1">
      <c r="A319" s="33"/>
      <c r="B319" s="33"/>
      <c r="C319" s="33"/>
      <c r="D319" s="33"/>
      <c r="E319" s="38"/>
      <c r="F319" s="33"/>
      <c r="G319" s="33"/>
      <c r="H319" s="36" t="str">
        <f t="array" ref="H319">IF(ISERROR(INDEX([1]גיליון3!$U$14:$X$28,MATCH('[1]דיווח פרטני'!G319,[1]גיליון3!$T$14:$T$28,0),MATCH('[1]דיווח פרטני'!C319,[1]גיליון3!$U$13:$X$13,0)))," ", INDEX([1]גיליון3!$U$14:$X$28,MATCH('[1]דיווח פרטני'!G319,[1]גיליון3!$T$14:$T$28,0),MATCH('[1]דיווח פרטני'!C319,[1]גיליון3!$U$13:$X$13,0)))</f>
        <v xml:space="preserve"> </v>
      </c>
      <c r="I319" s="33"/>
    </row>
    <row r="320" spans="1:9" ht="18" customHeight="1" thickBot="1">
      <c r="A320" s="33"/>
      <c r="B320" s="33"/>
      <c r="C320" s="33"/>
      <c r="D320" s="33"/>
      <c r="E320" s="38"/>
      <c r="F320" s="33"/>
      <c r="G320" s="33"/>
      <c r="H320" s="36" t="str">
        <f t="array" ref="H320">IF(ISERROR(INDEX([1]גיליון3!$U$14:$X$28,MATCH('[1]דיווח פרטני'!G320,[1]גיליון3!$T$14:$T$28,0),MATCH('[1]דיווח פרטני'!C320,[1]גיליון3!$U$13:$X$13,0)))," ", INDEX([1]גיליון3!$U$14:$X$28,MATCH('[1]דיווח פרטני'!G320,[1]גיליון3!$T$14:$T$28,0),MATCH('[1]דיווח פרטני'!C320,[1]גיליון3!$U$13:$X$13,0)))</f>
        <v xml:space="preserve"> </v>
      </c>
      <c r="I320" s="33"/>
    </row>
    <row r="321" spans="1:9" ht="18" customHeight="1" thickBot="1">
      <c r="A321" s="33"/>
      <c r="B321" s="33"/>
      <c r="C321" s="33"/>
      <c r="D321" s="33"/>
      <c r="E321" s="38"/>
      <c r="F321" s="33"/>
      <c r="G321" s="33"/>
      <c r="H321" s="36" t="str">
        <f t="array" ref="H321">IF(ISERROR(INDEX([1]גיליון3!$U$14:$X$28,MATCH('[1]דיווח פרטני'!G321,[1]גיליון3!$T$14:$T$28,0),MATCH('[1]דיווח פרטני'!C321,[1]גיליון3!$U$13:$X$13,0)))," ", INDEX([1]גיליון3!$U$14:$X$28,MATCH('[1]דיווח פרטני'!G321,[1]גיליון3!$T$14:$T$28,0),MATCH('[1]דיווח פרטני'!C321,[1]גיליון3!$U$13:$X$13,0)))</f>
        <v xml:space="preserve"> </v>
      </c>
      <c r="I321" s="33"/>
    </row>
    <row r="322" spans="1:9" ht="18" customHeight="1" thickBot="1">
      <c r="A322" s="33"/>
      <c r="B322" s="33"/>
      <c r="C322" s="33"/>
      <c r="D322" s="33"/>
      <c r="E322" s="38"/>
      <c r="F322" s="33"/>
      <c r="G322" s="33"/>
      <c r="H322" s="36" t="str">
        <f t="array" ref="H322">IF(ISERROR(INDEX([1]גיליון3!$U$14:$X$28,MATCH('[1]דיווח פרטני'!G322,[1]גיליון3!$T$14:$T$28,0),MATCH('[1]דיווח פרטני'!C322,[1]גיליון3!$U$13:$X$13,0)))," ", INDEX([1]גיליון3!$U$14:$X$28,MATCH('[1]דיווח פרטני'!G322,[1]גיליון3!$T$14:$T$28,0),MATCH('[1]דיווח פרטני'!C322,[1]גיליון3!$U$13:$X$13,0)))</f>
        <v xml:space="preserve"> </v>
      </c>
      <c r="I322" s="33"/>
    </row>
    <row r="323" spans="1:9" ht="18" customHeight="1" thickBot="1">
      <c r="A323" s="33"/>
      <c r="B323" s="33"/>
      <c r="C323" s="33"/>
      <c r="D323" s="33"/>
      <c r="E323" s="38"/>
      <c r="F323" s="33"/>
      <c r="G323" s="33"/>
      <c r="H323" s="36" t="str">
        <f t="array" ref="H323">IF(ISERROR(INDEX([1]גיליון3!$U$14:$X$28,MATCH('[1]דיווח פרטני'!G323,[1]גיליון3!$T$14:$T$28,0),MATCH('[1]דיווח פרטני'!C323,[1]גיליון3!$U$13:$X$13,0)))," ", INDEX([1]גיליון3!$U$14:$X$28,MATCH('[1]דיווח פרטני'!G323,[1]גיליון3!$T$14:$T$28,0),MATCH('[1]דיווח פרטני'!C323,[1]גיליון3!$U$13:$X$13,0)))</f>
        <v xml:space="preserve"> </v>
      </c>
      <c r="I323" s="33"/>
    </row>
    <row r="324" spans="1:9" ht="18" customHeight="1" thickBot="1">
      <c r="A324" s="33"/>
      <c r="B324" s="33"/>
      <c r="C324" s="33"/>
      <c r="D324" s="33"/>
      <c r="E324" s="38"/>
      <c r="F324" s="33"/>
      <c r="G324" s="33"/>
      <c r="H324" s="36" t="str">
        <f t="array" ref="H324">IF(ISERROR(INDEX([1]גיליון3!$U$14:$X$28,MATCH('[1]דיווח פרטני'!G324,[1]גיליון3!$T$14:$T$28,0),MATCH('[1]דיווח פרטני'!C324,[1]גיליון3!$U$13:$X$13,0)))," ", INDEX([1]גיליון3!$U$14:$X$28,MATCH('[1]דיווח פרטני'!G324,[1]גיליון3!$T$14:$T$28,0),MATCH('[1]דיווח פרטני'!C324,[1]גיליון3!$U$13:$X$13,0)))</f>
        <v xml:space="preserve"> </v>
      </c>
      <c r="I324" s="33"/>
    </row>
    <row r="325" spans="1:9" ht="18" customHeight="1" thickBot="1">
      <c r="A325" s="33"/>
      <c r="B325" s="33"/>
      <c r="C325" s="33"/>
      <c r="D325" s="33"/>
      <c r="E325" s="38"/>
      <c r="F325" s="33"/>
      <c r="G325" s="33"/>
      <c r="H325" s="36" t="str">
        <f t="array" ref="H325">IF(ISERROR(INDEX([1]גיליון3!$U$14:$X$28,MATCH('[1]דיווח פרטני'!G325,[1]גיליון3!$T$14:$T$28,0),MATCH('[1]דיווח פרטני'!C325,[1]גיליון3!$U$13:$X$13,0)))," ", INDEX([1]גיליון3!$U$14:$X$28,MATCH('[1]דיווח פרטני'!G325,[1]גיליון3!$T$14:$T$28,0),MATCH('[1]דיווח פרטני'!C325,[1]גיליון3!$U$13:$X$13,0)))</f>
        <v xml:space="preserve"> </v>
      </c>
      <c r="I325" s="33"/>
    </row>
    <row r="326" spans="1:9" ht="18" customHeight="1" thickBot="1">
      <c r="A326" s="33"/>
      <c r="B326" s="33"/>
      <c r="C326" s="33"/>
      <c r="D326" s="33"/>
      <c r="E326" s="38"/>
      <c r="F326" s="33"/>
      <c r="G326" s="33"/>
      <c r="H326" s="36" t="str">
        <f t="array" ref="H326">IF(ISERROR(INDEX([1]גיליון3!$U$14:$X$28,MATCH('[1]דיווח פרטני'!G326,[1]גיליון3!$T$14:$T$28,0),MATCH('[1]דיווח פרטני'!C326,[1]גיליון3!$U$13:$X$13,0)))," ", INDEX([1]גיליון3!$U$14:$X$28,MATCH('[1]דיווח פרטני'!G326,[1]גיליון3!$T$14:$T$28,0),MATCH('[1]דיווח פרטני'!C326,[1]גיליון3!$U$13:$X$13,0)))</f>
        <v xml:space="preserve"> </v>
      </c>
      <c r="I326" s="33"/>
    </row>
    <row r="327" spans="1:9" ht="18" customHeight="1" thickBot="1">
      <c r="A327" s="33"/>
      <c r="B327" s="33"/>
      <c r="C327" s="33"/>
      <c r="D327" s="33"/>
      <c r="E327" s="38"/>
      <c r="F327" s="33"/>
      <c r="G327" s="33"/>
      <c r="H327" s="36" t="str">
        <f t="array" ref="H327">IF(ISERROR(INDEX([1]גיליון3!$U$14:$X$28,MATCH('[1]דיווח פרטני'!G327,[1]גיליון3!$T$14:$T$28,0),MATCH('[1]דיווח פרטני'!C327,[1]גיליון3!$U$13:$X$13,0)))," ", INDEX([1]גיליון3!$U$14:$X$28,MATCH('[1]דיווח פרטני'!G327,[1]גיליון3!$T$14:$T$28,0),MATCH('[1]דיווח פרטני'!C327,[1]גיליון3!$U$13:$X$13,0)))</f>
        <v xml:space="preserve"> </v>
      </c>
      <c r="I327" s="33"/>
    </row>
    <row r="328" spans="1:9" ht="18" customHeight="1" thickBot="1">
      <c r="A328" s="33"/>
      <c r="B328" s="33"/>
      <c r="C328" s="33"/>
      <c r="D328" s="33"/>
      <c r="E328" s="38"/>
      <c r="F328" s="33"/>
      <c r="G328" s="33"/>
      <c r="H328" s="36" t="str">
        <f t="array" ref="H328">IF(ISERROR(INDEX([1]גיליון3!$U$14:$X$28,MATCH('[1]דיווח פרטני'!G328,[1]גיליון3!$T$14:$T$28,0),MATCH('[1]דיווח פרטני'!C328,[1]גיליון3!$U$13:$X$13,0)))," ", INDEX([1]גיליון3!$U$14:$X$28,MATCH('[1]דיווח פרטני'!G328,[1]גיליון3!$T$14:$T$28,0),MATCH('[1]דיווח פרטני'!C328,[1]גיליון3!$U$13:$X$13,0)))</f>
        <v xml:space="preserve"> </v>
      </c>
      <c r="I328" s="33"/>
    </row>
    <row r="329" spans="1:9" ht="18" customHeight="1" thickBot="1">
      <c r="A329" s="33"/>
      <c r="B329" s="33"/>
      <c r="C329" s="33"/>
      <c r="D329" s="33"/>
      <c r="E329" s="38"/>
      <c r="F329" s="33"/>
      <c r="G329" s="33"/>
      <c r="H329" s="36" t="str">
        <f t="array" ref="H329">IF(ISERROR(INDEX([1]גיליון3!$U$14:$X$28,MATCH('[1]דיווח פרטני'!G329,[1]גיליון3!$T$14:$T$28,0),MATCH('[1]דיווח פרטני'!C329,[1]גיליון3!$U$13:$X$13,0)))," ", INDEX([1]גיליון3!$U$14:$X$28,MATCH('[1]דיווח פרטני'!G329,[1]גיליון3!$T$14:$T$28,0),MATCH('[1]דיווח פרטני'!C329,[1]גיליון3!$U$13:$X$13,0)))</f>
        <v xml:space="preserve"> </v>
      </c>
      <c r="I329" s="33"/>
    </row>
    <row r="330" spans="1:9" ht="18" customHeight="1" thickBot="1">
      <c r="A330" s="33"/>
      <c r="B330" s="33"/>
      <c r="C330" s="33"/>
      <c r="D330" s="33"/>
      <c r="E330" s="38"/>
      <c r="F330" s="33"/>
      <c r="G330" s="33"/>
      <c r="H330" s="36" t="str">
        <f t="array" ref="H330">IF(ISERROR(INDEX([1]גיליון3!$U$14:$X$28,MATCH('[1]דיווח פרטני'!G330,[1]גיליון3!$T$14:$T$28,0),MATCH('[1]דיווח פרטני'!C330,[1]גיליון3!$U$13:$X$13,0)))," ", INDEX([1]גיליון3!$U$14:$X$28,MATCH('[1]דיווח פרטני'!G330,[1]גיליון3!$T$14:$T$28,0),MATCH('[1]דיווח פרטני'!C330,[1]גיליון3!$U$13:$X$13,0)))</f>
        <v xml:space="preserve"> </v>
      </c>
      <c r="I330" s="33"/>
    </row>
    <row r="331" spans="1:9" ht="18" customHeight="1" thickBot="1">
      <c r="A331" s="33"/>
      <c r="B331" s="33"/>
      <c r="C331" s="33"/>
      <c r="D331" s="33"/>
      <c r="E331" s="38"/>
      <c r="F331" s="33"/>
      <c r="G331" s="33"/>
      <c r="H331" s="36" t="str">
        <f t="array" ref="H331">IF(ISERROR(INDEX([1]גיליון3!$U$14:$X$28,MATCH('[1]דיווח פרטני'!G331,[1]גיליון3!$T$14:$T$28,0),MATCH('[1]דיווח פרטני'!C331,[1]גיליון3!$U$13:$X$13,0)))," ", INDEX([1]גיליון3!$U$14:$X$28,MATCH('[1]דיווח פרטני'!G331,[1]גיליון3!$T$14:$T$28,0),MATCH('[1]דיווח פרטני'!C331,[1]גיליון3!$U$13:$X$13,0)))</f>
        <v xml:space="preserve"> </v>
      </c>
      <c r="I331" s="33"/>
    </row>
    <row r="332" spans="1:9" ht="18" customHeight="1" thickBot="1">
      <c r="A332" s="33"/>
      <c r="B332" s="33"/>
      <c r="C332" s="33"/>
      <c r="D332" s="33"/>
      <c r="E332" s="38"/>
      <c r="F332" s="33"/>
      <c r="G332" s="33"/>
      <c r="H332" s="36" t="str">
        <f t="array" ref="H332">IF(ISERROR(INDEX([1]גיליון3!$U$14:$X$28,MATCH('[1]דיווח פרטני'!G332,[1]גיליון3!$T$14:$T$28,0),MATCH('[1]דיווח פרטני'!C332,[1]גיליון3!$U$13:$X$13,0)))," ", INDEX([1]גיליון3!$U$14:$X$28,MATCH('[1]דיווח פרטני'!G332,[1]גיליון3!$T$14:$T$28,0),MATCH('[1]דיווח פרטני'!C332,[1]גיליון3!$U$13:$X$13,0)))</f>
        <v xml:space="preserve"> </v>
      </c>
      <c r="I332" s="33"/>
    </row>
    <row r="333" spans="1:9" ht="18" customHeight="1" thickBot="1">
      <c r="A333" s="33"/>
      <c r="B333" s="33"/>
      <c r="C333" s="33"/>
      <c r="D333" s="33"/>
      <c r="E333" s="38"/>
      <c r="F333" s="33"/>
      <c r="G333" s="33"/>
      <c r="H333" s="36" t="str">
        <f t="array" ref="H333">IF(ISERROR(INDEX([1]גיליון3!$U$14:$X$28,MATCH('[1]דיווח פרטני'!G333,[1]גיליון3!$T$14:$T$28,0),MATCH('[1]דיווח פרטני'!C333,[1]גיליון3!$U$13:$X$13,0)))," ", INDEX([1]גיליון3!$U$14:$X$28,MATCH('[1]דיווח פרטני'!G333,[1]גיליון3!$T$14:$T$28,0),MATCH('[1]דיווח פרטני'!C333,[1]גיליון3!$U$13:$X$13,0)))</f>
        <v xml:space="preserve"> </v>
      </c>
      <c r="I333" s="33"/>
    </row>
    <row r="334" spans="1:9" ht="18" customHeight="1" thickBot="1">
      <c r="A334" s="33"/>
      <c r="B334" s="33"/>
      <c r="C334" s="33"/>
      <c r="D334" s="33"/>
      <c r="E334" s="38"/>
      <c r="F334" s="33"/>
      <c r="G334" s="33"/>
      <c r="H334" s="36" t="str">
        <f t="array" ref="H334">IF(ISERROR(INDEX([1]גיליון3!$U$14:$X$28,MATCH('[1]דיווח פרטני'!G334,[1]גיליון3!$T$14:$T$28,0),MATCH('[1]דיווח פרטני'!C334,[1]גיליון3!$U$13:$X$13,0)))," ", INDEX([1]גיליון3!$U$14:$X$28,MATCH('[1]דיווח פרטני'!G334,[1]גיליון3!$T$14:$T$28,0),MATCH('[1]דיווח פרטני'!C334,[1]גיליון3!$U$13:$X$13,0)))</f>
        <v xml:space="preserve"> </v>
      </c>
      <c r="I334" s="33"/>
    </row>
    <row r="335" spans="1:9" ht="18" customHeight="1" thickBot="1">
      <c r="A335" s="33"/>
      <c r="B335" s="33"/>
      <c r="C335" s="33"/>
      <c r="D335" s="33"/>
      <c r="E335" s="38"/>
      <c r="F335" s="33"/>
      <c r="G335" s="33"/>
      <c r="H335" s="36" t="str">
        <f t="array" ref="H335">IF(ISERROR(INDEX([1]גיליון3!$U$14:$X$28,MATCH('[1]דיווח פרטני'!G335,[1]גיליון3!$T$14:$T$28,0),MATCH('[1]דיווח פרטני'!C335,[1]גיליון3!$U$13:$X$13,0)))," ", INDEX([1]גיליון3!$U$14:$X$28,MATCH('[1]דיווח פרטני'!G335,[1]גיליון3!$T$14:$T$28,0),MATCH('[1]דיווח פרטני'!C335,[1]גיליון3!$U$13:$X$13,0)))</f>
        <v xml:space="preserve"> </v>
      </c>
      <c r="I335" s="33"/>
    </row>
    <row r="336" spans="1:9" ht="18" customHeight="1" thickBot="1">
      <c r="A336" s="33"/>
      <c r="B336" s="33"/>
      <c r="C336" s="33"/>
      <c r="D336" s="33"/>
      <c r="E336" s="38"/>
      <c r="F336" s="33"/>
      <c r="G336" s="33"/>
      <c r="H336" s="36" t="str">
        <f t="array" ref="H336">IF(ISERROR(INDEX([1]גיליון3!$U$14:$X$28,MATCH('[1]דיווח פרטני'!G336,[1]גיליון3!$T$14:$T$28,0),MATCH('[1]דיווח פרטני'!C336,[1]גיליון3!$U$13:$X$13,0)))," ", INDEX([1]גיליון3!$U$14:$X$28,MATCH('[1]דיווח פרטני'!G336,[1]גיליון3!$T$14:$T$28,0),MATCH('[1]דיווח פרטני'!C336,[1]גיליון3!$U$13:$X$13,0)))</f>
        <v xml:space="preserve"> </v>
      </c>
      <c r="I336" s="33"/>
    </row>
    <row r="337" spans="1:9" ht="18" customHeight="1" thickBot="1">
      <c r="A337" s="33"/>
      <c r="B337" s="33"/>
      <c r="C337" s="33"/>
      <c r="D337" s="33"/>
      <c r="E337" s="38"/>
      <c r="F337" s="33"/>
      <c r="G337" s="33"/>
      <c r="H337" s="36" t="str">
        <f t="array" ref="H337">IF(ISERROR(INDEX([1]גיליון3!$U$14:$X$28,MATCH('[1]דיווח פרטני'!G337,[1]גיליון3!$T$14:$T$28,0),MATCH('[1]דיווח פרטני'!C337,[1]גיליון3!$U$13:$X$13,0)))," ", INDEX([1]גיליון3!$U$14:$X$28,MATCH('[1]דיווח פרטני'!G337,[1]גיליון3!$T$14:$T$28,0),MATCH('[1]דיווח פרטני'!C337,[1]גיליון3!$U$13:$X$13,0)))</f>
        <v xml:space="preserve"> </v>
      </c>
      <c r="I337" s="33"/>
    </row>
    <row r="338" spans="1:9" ht="18" customHeight="1" thickBot="1">
      <c r="A338" s="33"/>
      <c r="B338" s="33"/>
      <c r="C338" s="33"/>
      <c r="D338" s="33"/>
      <c r="E338" s="38"/>
      <c r="F338" s="33"/>
      <c r="G338" s="33"/>
      <c r="H338" s="36" t="str">
        <f t="array" ref="H338">IF(ISERROR(INDEX([1]גיליון3!$U$14:$X$28,MATCH('[1]דיווח פרטני'!G338,[1]גיליון3!$T$14:$T$28,0),MATCH('[1]דיווח פרטני'!C338,[1]גיליון3!$U$13:$X$13,0)))," ", INDEX([1]גיליון3!$U$14:$X$28,MATCH('[1]דיווח פרטני'!G338,[1]גיליון3!$T$14:$T$28,0),MATCH('[1]דיווח פרטני'!C338,[1]גיליון3!$U$13:$X$13,0)))</f>
        <v xml:space="preserve"> </v>
      </c>
      <c r="I338" s="33"/>
    </row>
    <row r="339" spans="1:9" ht="18" customHeight="1" thickBot="1">
      <c r="A339" s="33"/>
      <c r="B339" s="33"/>
      <c r="C339" s="33"/>
      <c r="D339" s="33"/>
      <c r="E339" s="38"/>
      <c r="F339" s="33"/>
      <c r="G339" s="33"/>
      <c r="H339" s="36" t="str">
        <f t="array" ref="H339">IF(ISERROR(INDEX([1]גיליון3!$U$14:$X$28,MATCH('[1]דיווח פרטני'!G339,[1]גיליון3!$T$14:$T$28,0),MATCH('[1]דיווח פרטני'!C339,[1]גיליון3!$U$13:$X$13,0)))," ", INDEX([1]גיליון3!$U$14:$X$28,MATCH('[1]דיווח פרטני'!G339,[1]גיליון3!$T$14:$T$28,0),MATCH('[1]דיווח פרטני'!C339,[1]גיליון3!$U$13:$X$13,0)))</f>
        <v xml:space="preserve"> </v>
      </c>
      <c r="I339" s="33"/>
    </row>
    <row r="340" spans="1:9" ht="18" customHeight="1" thickBot="1">
      <c r="A340" s="33"/>
      <c r="B340" s="33"/>
      <c r="C340" s="33"/>
      <c r="D340" s="33"/>
      <c r="E340" s="38"/>
      <c r="F340" s="33"/>
      <c r="G340" s="33"/>
      <c r="H340" s="36" t="str">
        <f t="array" ref="H340">IF(ISERROR(INDEX([1]גיליון3!$U$14:$X$28,MATCH('[1]דיווח פרטני'!G340,[1]גיליון3!$T$14:$T$28,0),MATCH('[1]דיווח פרטני'!C340,[1]גיליון3!$U$13:$X$13,0)))," ", INDEX([1]גיליון3!$U$14:$X$28,MATCH('[1]דיווח פרטני'!G340,[1]גיליון3!$T$14:$T$28,0),MATCH('[1]דיווח פרטני'!C340,[1]גיליון3!$U$13:$X$13,0)))</f>
        <v xml:space="preserve"> </v>
      </c>
      <c r="I340" s="33"/>
    </row>
    <row r="341" spans="1:9" ht="18" customHeight="1" thickBot="1">
      <c r="A341" s="33"/>
      <c r="B341" s="33"/>
      <c r="C341" s="33"/>
      <c r="D341" s="33"/>
      <c r="E341" s="38"/>
      <c r="F341" s="33"/>
      <c r="G341" s="33"/>
      <c r="H341" s="36" t="str">
        <f t="array" ref="H341">IF(ISERROR(INDEX([1]גיליון3!$U$14:$X$28,MATCH('[1]דיווח פרטני'!G341,[1]גיליון3!$T$14:$T$28,0),MATCH('[1]דיווח פרטני'!C341,[1]גיליון3!$U$13:$X$13,0)))," ", INDEX([1]גיליון3!$U$14:$X$28,MATCH('[1]דיווח פרטני'!G341,[1]גיליון3!$T$14:$T$28,0),MATCH('[1]דיווח פרטני'!C341,[1]גיליון3!$U$13:$X$13,0)))</f>
        <v xml:space="preserve"> </v>
      </c>
      <c r="I341" s="33"/>
    </row>
    <row r="342" spans="1:9" ht="18" customHeight="1" thickBot="1">
      <c r="A342" s="33"/>
      <c r="B342" s="33"/>
      <c r="C342" s="33"/>
      <c r="D342" s="33"/>
      <c r="E342" s="38"/>
      <c r="F342" s="33"/>
      <c r="G342" s="33"/>
      <c r="H342" s="36" t="str">
        <f t="array" ref="H342">IF(ISERROR(INDEX([1]גיליון3!$U$14:$X$28,MATCH('[1]דיווח פרטני'!G342,[1]גיליון3!$T$14:$T$28,0),MATCH('[1]דיווח פרטני'!C342,[1]גיליון3!$U$13:$X$13,0)))," ", INDEX([1]גיליון3!$U$14:$X$28,MATCH('[1]דיווח פרטני'!G342,[1]גיליון3!$T$14:$T$28,0),MATCH('[1]דיווח פרטני'!C342,[1]גיליון3!$U$13:$X$13,0)))</f>
        <v xml:space="preserve"> </v>
      </c>
      <c r="I342" s="33"/>
    </row>
    <row r="343" spans="1:9" ht="18" customHeight="1" thickBot="1">
      <c r="A343" s="33"/>
      <c r="B343" s="33"/>
      <c r="C343" s="33"/>
      <c r="D343" s="33"/>
      <c r="E343" s="38"/>
      <c r="F343" s="33"/>
      <c r="G343" s="33"/>
      <c r="H343" s="36" t="str">
        <f t="array" ref="H343">IF(ISERROR(INDEX([1]גיליון3!$U$14:$X$28,MATCH('[1]דיווח פרטני'!G343,[1]גיליון3!$T$14:$T$28,0),MATCH('[1]דיווח פרטני'!C343,[1]גיליון3!$U$13:$X$13,0)))," ", INDEX([1]גיליון3!$U$14:$X$28,MATCH('[1]דיווח פרטני'!G343,[1]גיליון3!$T$14:$T$28,0),MATCH('[1]דיווח פרטני'!C343,[1]גיליון3!$U$13:$X$13,0)))</f>
        <v xml:space="preserve"> </v>
      </c>
      <c r="I343" s="33"/>
    </row>
    <row r="344" spans="1:9" ht="18" customHeight="1" thickBot="1">
      <c r="A344" s="33"/>
      <c r="B344" s="33"/>
      <c r="C344" s="33"/>
      <c r="D344" s="33"/>
      <c r="E344" s="38"/>
      <c r="F344" s="33"/>
      <c r="G344" s="33"/>
      <c r="H344" s="36" t="str">
        <f t="array" ref="H344">IF(ISERROR(INDEX([1]גיליון3!$U$14:$X$28,MATCH('[1]דיווח פרטני'!G344,[1]גיליון3!$T$14:$T$28,0),MATCH('[1]דיווח פרטני'!C344,[1]גיליון3!$U$13:$X$13,0)))," ", INDEX([1]גיליון3!$U$14:$X$28,MATCH('[1]דיווח פרטני'!G344,[1]גיליון3!$T$14:$T$28,0),MATCH('[1]דיווח פרטני'!C344,[1]גיליון3!$U$13:$X$13,0)))</f>
        <v xml:space="preserve"> </v>
      </c>
      <c r="I344" s="33"/>
    </row>
    <row r="345" spans="1:9" ht="18" customHeight="1" thickBot="1">
      <c r="A345" s="33"/>
      <c r="B345" s="33"/>
      <c r="C345" s="33"/>
      <c r="D345" s="33"/>
      <c r="E345" s="38"/>
      <c r="F345" s="33"/>
      <c r="G345" s="33"/>
      <c r="H345" s="36" t="str">
        <f t="array" ref="H345">IF(ISERROR(INDEX([1]גיליון3!$U$14:$X$28,MATCH('[1]דיווח פרטני'!G345,[1]גיליון3!$T$14:$T$28,0),MATCH('[1]דיווח פרטני'!C345,[1]גיליון3!$U$13:$X$13,0)))," ", INDEX([1]גיליון3!$U$14:$X$28,MATCH('[1]דיווח פרטני'!G345,[1]גיליון3!$T$14:$T$28,0),MATCH('[1]דיווח פרטני'!C345,[1]גיליון3!$U$13:$X$13,0)))</f>
        <v xml:space="preserve"> </v>
      </c>
      <c r="I345" s="33"/>
    </row>
    <row r="346" spans="1:9" ht="18" customHeight="1" thickBot="1">
      <c r="A346" s="33"/>
      <c r="B346" s="33"/>
      <c r="C346" s="33"/>
      <c r="D346" s="33"/>
      <c r="E346" s="38"/>
      <c r="F346" s="33"/>
      <c r="G346" s="33"/>
      <c r="H346" s="36" t="str">
        <f t="array" ref="H346">IF(ISERROR(INDEX([1]גיליון3!$U$14:$X$28,MATCH('[1]דיווח פרטני'!G346,[1]גיליון3!$T$14:$T$28,0),MATCH('[1]דיווח פרטני'!C346,[1]גיליון3!$U$13:$X$13,0)))," ", INDEX([1]גיליון3!$U$14:$X$28,MATCH('[1]דיווח פרטני'!G346,[1]גיליון3!$T$14:$T$28,0),MATCH('[1]דיווח פרטני'!C346,[1]גיליון3!$U$13:$X$13,0)))</f>
        <v xml:space="preserve"> </v>
      </c>
      <c r="I346" s="33"/>
    </row>
    <row r="347" spans="1:9" ht="18" customHeight="1" thickBot="1">
      <c r="A347" s="33"/>
      <c r="B347" s="33"/>
      <c r="C347" s="33"/>
      <c r="D347" s="33"/>
      <c r="E347" s="38"/>
      <c r="F347" s="33"/>
      <c r="G347" s="33"/>
      <c r="H347" s="36" t="str">
        <f t="array" ref="H347">IF(ISERROR(INDEX([1]גיליון3!$U$14:$X$28,MATCH('[1]דיווח פרטני'!G347,[1]גיליון3!$T$14:$T$28,0),MATCH('[1]דיווח פרטני'!C347,[1]גיליון3!$U$13:$X$13,0)))," ", INDEX([1]גיליון3!$U$14:$X$28,MATCH('[1]דיווח פרטני'!G347,[1]גיליון3!$T$14:$T$28,0),MATCH('[1]דיווח פרטני'!C347,[1]גיליון3!$U$13:$X$13,0)))</f>
        <v xml:space="preserve"> </v>
      </c>
      <c r="I347" s="33"/>
    </row>
    <row r="348" spans="1:9" ht="18" customHeight="1" thickBot="1">
      <c r="A348" s="33"/>
      <c r="B348" s="33"/>
      <c r="C348" s="33"/>
      <c r="D348" s="33"/>
      <c r="E348" s="38"/>
      <c r="F348" s="33"/>
      <c r="G348" s="33"/>
      <c r="H348" s="36" t="str">
        <f t="array" ref="H348">IF(ISERROR(INDEX([1]גיליון3!$U$14:$X$28,MATCH('[1]דיווח פרטני'!G348,[1]גיליון3!$T$14:$T$28,0),MATCH('[1]דיווח פרטני'!C348,[1]גיליון3!$U$13:$X$13,0)))," ", INDEX([1]גיליון3!$U$14:$X$28,MATCH('[1]דיווח פרטני'!G348,[1]גיליון3!$T$14:$T$28,0),MATCH('[1]דיווח פרטני'!C348,[1]גיליון3!$U$13:$X$13,0)))</f>
        <v xml:space="preserve"> </v>
      </c>
      <c r="I348" s="33"/>
    </row>
    <row r="349" spans="1:9" ht="18" customHeight="1" thickBot="1">
      <c r="A349" s="33"/>
      <c r="B349" s="33"/>
      <c r="C349" s="33"/>
      <c r="D349" s="33"/>
      <c r="E349" s="38"/>
      <c r="F349" s="33"/>
      <c r="G349" s="33"/>
      <c r="H349" s="36" t="str">
        <f t="array" ref="H349">IF(ISERROR(INDEX([1]גיליון3!$U$14:$X$28,MATCH('[1]דיווח פרטני'!G349,[1]גיליון3!$T$14:$T$28,0),MATCH('[1]דיווח פרטני'!C349,[1]גיליון3!$U$13:$X$13,0)))," ", INDEX([1]גיליון3!$U$14:$X$28,MATCH('[1]דיווח פרטני'!G349,[1]גיליון3!$T$14:$T$28,0),MATCH('[1]דיווח פרטני'!C349,[1]גיליון3!$U$13:$X$13,0)))</f>
        <v xml:space="preserve"> </v>
      </c>
      <c r="I349" s="33"/>
    </row>
    <row r="350" spans="1:9" ht="18" customHeight="1" thickBot="1">
      <c r="A350" s="33"/>
      <c r="B350" s="33"/>
      <c r="C350" s="33"/>
      <c r="D350" s="33"/>
      <c r="E350" s="38"/>
      <c r="F350" s="33"/>
      <c r="G350" s="33"/>
      <c r="H350" s="36" t="str">
        <f t="array" ref="H350">IF(ISERROR(INDEX([1]גיליון3!$U$14:$X$28,MATCH('[1]דיווח פרטני'!G350,[1]גיליון3!$T$14:$T$28,0),MATCH('[1]דיווח פרטני'!C350,[1]גיליון3!$U$13:$X$13,0)))," ", INDEX([1]גיליון3!$U$14:$X$28,MATCH('[1]דיווח פרטני'!G350,[1]גיליון3!$T$14:$T$28,0),MATCH('[1]דיווח פרטני'!C350,[1]גיליון3!$U$13:$X$13,0)))</f>
        <v xml:space="preserve"> </v>
      </c>
      <c r="I350" s="33"/>
    </row>
    <row r="351" spans="1:9" ht="18" customHeight="1" thickBot="1">
      <c r="A351" s="33"/>
      <c r="B351" s="33"/>
      <c r="C351" s="33"/>
      <c r="D351" s="33"/>
      <c r="E351" s="38"/>
      <c r="F351" s="33"/>
      <c r="G351" s="33"/>
      <c r="H351" s="36" t="str">
        <f t="array" ref="H351">IF(ISERROR(INDEX([1]גיליון3!$U$14:$X$28,MATCH('[1]דיווח פרטני'!G351,[1]גיליון3!$T$14:$T$28,0),MATCH('[1]דיווח פרטני'!C351,[1]גיליון3!$U$13:$X$13,0)))," ", INDEX([1]גיליון3!$U$14:$X$28,MATCH('[1]דיווח פרטני'!G351,[1]גיליון3!$T$14:$T$28,0),MATCH('[1]דיווח פרטני'!C351,[1]גיליון3!$U$13:$X$13,0)))</f>
        <v xml:space="preserve"> </v>
      </c>
      <c r="I351" s="33"/>
    </row>
    <row r="352" spans="1:9" ht="18" customHeight="1" thickBot="1">
      <c r="A352" s="33"/>
      <c r="B352" s="33"/>
      <c r="C352" s="33"/>
      <c r="D352" s="33"/>
      <c r="E352" s="38"/>
      <c r="F352" s="33"/>
      <c r="G352" s="33"/>
      <c r="H352" s="36" t="str">
        <f t="array" ref="H352">IF(ISERROR(INDEX([1]גיליון3!$U$14:$X$28,MATCH('[1]דיווח פרטני'!G352,[1]גיליון3!$T$14:$T$28,0),MATCH('[1]דיווח פרטני'!C352,[1]גיליון3!$U$13:$X$13,0)))," ", INDEX([1]גיליון3!$U$14:$X$28,MATCH('[1]דיווח פרטני'!G352,[1]גיליון3!$T$14:$T$28,0),MATCH('[1]דיווח פרטני'!C352,[1]גיליון3!$U$13:$X$13,0)))</f>
        <v xml:space="preserve"> </v>
      </c>
      <c r="I352" s="33"/>
    </row>
    <row r="353" spans="1:9" ht="18" customHeight="1" thickBot="1">
      <c r="A353" s="33"/>
      <c r="B353" s="33"/>
      <c r="C353" s="33"/>
      <c r="D353" s="33"/>
      <c r="E353" s="38"/>
      <c r="F353" s="33"/>
      <c r="G353" s="33"/>
      <c r="H353" s="36" t="str">
        <f t="array" ref="H353">IF(ISERROR(INDEX([1]גיליון3!$U$14:$X$28,MATCH('[1]דיווח פרטני'!G353,[1]גיליון3!$T$14:$T$28,0),MATCH('[1]דיווח פרטני'!C353,[1]גיליון3!$U$13:$X$13,0)))," ", INDEX([1]גיליון3!$U$14:$X$28,MATCH('[1]דיווח פרטני'!G353,[1]גיליון3!$T$14:$T$28,0),MATCH('[1]דיווח פרטני'!C353,[1]גיליון3!$U$13:$X$13,0)))</f>
        <v xml:space="preserve"> </v>
      </c>
      <c r="I353" s="33"/>
    </row>
    <row r="354" spans="1:9" ht="18" customHeight="1" thickBot="1">
      <c r="A354" s="33"/>
      <c r="B354" s="33"/>
      <c r="C354" s="33"/>
      <c r="D354" s="33"/>
      <c r="E354" s="38"/>
      <c r="F354" s="33"/>
      <c r="G354" s="33"/>
      <c r="H354" s="36" t="str">
        <f t="array" ref="H354">IF(ISERROR(INDEX([1]גיליון3!$U$14:$X$28,MATCH('[1]דיווח פרטני'!G354,[1]גיליון3!$T$14:$T$28,0),MATCH('[1]דיווח פרטני'!C354,[1]גיליון3!$U$13:$X$13,0)))," ", INDEX([1]גיליון3!$U$14:$X$28,MATCH('[1]דיווח פרטני'!G354,[1]גיליון3!$T$14:$T$28,0),MATCH('[1]דיווח פרטני'!C354,[1]גיליון3!$U$13:$X$13,0)))</f>
        <v xml:space="preserve"> </v>
      </c>
      <c r="I354" s="33"/>
    </row>
    <row r="355" spans="1:9" ht="18" customHeight="1" thickBot="1">
      <c r="A355" s="33"/>
      <c r="B355" s="33"/>
      <c r="C355" s="33"/>
      <c r="D355" s="33"/>
      <c r="E355" s="38"/>
      <c r="F355" s="33"/>
      <c r="G355" s="33"/>
      <c r="H355" s="36" t="str">
        <f t="array" ref="H355">IF(ISERROR(INDEX([1]גיליון3!$U$14:$X$28,MATCH('[1]דיווח פרטני'!G355,[1]גיליון3!$T$14:$T$28,0),MATCH('[1]דיווח פרטני'!C355,[1]גיליון3!$U$13:$X$13,0)))," ", INDEX([1]גיליון3!$U$14:$X$28,MATCH('[1]דיווח פרטני'!G355,[1]גיליון3!$T$14:$T$28,0),MATCH('[1]דיווח פרטני'!C355,[1]גיליון3!$U$13:$X$13,0)))</f>
        <v xml:space="preserve"> </v>
      </c>
      <c r="I355" s="33"/>
    </row>
    <row r="356" spans="1:9" ht="18" customHeight="1" thickBot="1">
      <c r="A356" s="33"/>
      <c r="B356" s="33"/>
      <c r="C356" s="33"/>
      <c r="D356" s="33"/>
      <c r="E356" s="38"/>
      <c r="F356" s="33"/>
      <c r="G356" s="33"/>
      <c r="H356" s="36" t="str">
        <f t="array" ref="H356">IF(ISERROR(INDEX([1]גיליון3!$U$14:$X$28,MATCH('[1]דיווח פרטני'!G356,[1]גיליון3!$T$14:$T$28,0),MATCH('[1]דיווח פרטני'!C356,[1]גיליון3!$U$13:$X$13,0)))," ", INDEX([1]גיליון3!$U$14:$X$28,MATCH('[1]דיווח פרטני'!G356,[1]גיליון3!$T$14:$T$28,0),MATCH('[1]דיווח פרטני'!C356,[1]גיליון3!$U$13:$X$13,0)))</f>
        <v xml:space="preserve"> </v>
      </c>
      <c r="I356" s="33"/>
    </row>
    <row r="357" spans="1:9" ht="18" customHeight="1" thickBot="1">
      <c r="A357" s="33"/>
      <c r="B357" s="33"/>
      <c r="C357" s="33"/>
      <c r="D357" s="33"/>
      <c r="E357" s="38"/>
      <c r="F357" s="33"/>
      <c r="G357" s="33"/>
      <c r="H357" s="36" t="str">
        <f t="array" ref="H357">IF(ISERROR(INDEX([1]גיליון3!$U$14:$X$28,MATCH('[1]דיווח פרטני'!G357,[1]גיליון3!$T$14:$T$28,0),MATCH('[1]דיווח פרטני'!C357,[1]גיליון3!$U$13:$X$13,0)))," ", INDEX([1]גיליון3!$U$14:$X$28,MATCH('[1]דיווח פרטני'!G357,[1]גיליון3!$T$14:$T$28,0),MATCH('[1]דיווח פרטני'!C357,[1]גיליון3!$U$13:$X$13,0)))</f>
        <v xml:space="preserve"> </v>
      </c>
      <c r="I357" s="33"/>
    </row>
    <row r="358" spans="1:9" ht="18" customHeight="1" thickBot="1">
      <c r="A358" s="33"/>
      <c r="B358" s="33"/>
      <c r="C358" s="33"/>
      <c r="D358" s="33"/>
      <c r="E358" s="38"/>
      <c r="F358" s="33"/>
      <c r="G358" s="33"/>
      <c r="H358" s="36" t="str">
        <f t="array" ref="H358">IF(ISERROR(INDEX([1]גיליון3!$U$14:$X$28,MATCH('[1]דיווח פרטני'!G358,[1]גיליון3!$T$14:$T$28,0),MATCH('[1]דיווח פרטני'!C358,[1]גיליון3!$U$13:$X$13,0)))," ", INDEX([1]גיליון3!$U$14:$X$28,MATCH('[1]דיווח פרטני'!G358,[1]גיליון3!$T$14:$T$28,0),MATCH('[1]דיווח פרטני'!C358,[1]גיליון3!$U$13:$X$13,0)))</f>
        <v xml:space="preserve"> </v>
      </c>
      <c r="I358" s="33"/>
    </row>
    <row r="359" spans="1:9" ht="18" customHeight="1" thickBot="1">
      <c r="A359" s="33"/>
      <c r="B359" s="33"/>
      <c r="C359" s="33"/>
      <c r="D359" s="33"/>
      <c r="E359" s="38"/>
      <c r="F359" s="33"/>
      <c r="G359" s="33"/>
      <c r="H359" s="36" t="str">
        <f t="array" ref="H359">IF(ISERROR(INDEX([1]גיליון3!$U$14:$X$28,MATCH('[1]דיווח פרטני'!G359,[1]גיליון3!$T$14:$T$28,0),MATCH('[1]דיווח פרטני'!C359,[1]גיליון3!$U$13:$X$13,0)))," ", INDEX([1]גיליון3!$U$14:$X$28,MATCH('[1]דיווח פרטני'!G359,[1]גיליון3!$T$14:$T$28,0),MATCH('[1]דיווח פרטני'!C359,[1]גיליון3!$U$13:$X$13,0)))</f>
        <v xml:space="preserve"> </v>
      </c>
      <c r="I359" s="33"/>
    </row>
    <row r="360" spans="1:9" ht="18" customHeight="1" thickBot="1">
      <c r="A360" s="33"/>
      <c r="B360" s="33"/>
      <c r="C360" s="33"/>
      <c r="D360" s="33"/>
      <c r="E360" s="38"/>
      <c r="F360" s="33"/>
      <c r="G360" s="33"/>
      <c r="H360" s="36" t="str">
        <f t="array" ref="H360">IF(ISERROR(INDEX([1]גיליון3!$U$14:$X$28,MATCH('[1]דיווח פרטני'!G360,[1]גיליון3!$T$14:$T$28,0),MATCH('[1]דיווח פרטני'!C360,[1]גיליון3!$U$13:$X$13,0)))," ", INDEX([1]גיליון3!$U$14:$X$28,MATCH('[1]דיווח פרטני'!G360,[1]גיליון3!$T$14:$T$28,0),MATCH('[1]דיווח פרטני'!C360,[1]גיליון3!$U$13:$X$13,0)))</f>
        <v xml:space="preserve"> </v>
      </c>
      <c r="I360" s="33"/>
    </row>
    <row r="361" spans="1:9" ht="18" customHeight="1" thickBot="1">
      <c r="A361" s="33"/>
      <c r="B361" s="33"/>
      <c r="C361" s="33"/>
      <c r="D361" s="33"/>
      <c r="E361" s="38"/>
      <c r="F361" s="33"/>
      <c r="G361" s="33"/>
      <c r="H361" s="36" t="str">
        <f t="array" ref="H361">IF(ISERROR(INDEX([1]גיליון3!$U$14:$X$28,MATCH('[1]דיווח פרטני'!G361,[1]גיליון3!$T$14:$T$28,0),MATCH('[1]דיווח פרטני'!C361,[1]גיליון3!$U$13:$X$13,0)))," ", INDEX([1]גיליון3!$U$14:$X$28,MATCH('[1]דיווח פרטני'!G361,[1]גיליון3!$T$14:$T$28,0),MATCH('[1]דיווח פרטני'!C361,[1]גיליון3!$U$13:$X$13,0)))</f>
        <v xml:space="preserve"> </v>
      </c>
      <c r="I361" s="33"/>
    </row>
    <row r="362" spans="1:9" ht="18" customHeight="1" thickBot="1">
      <c r="A362" s="33"/>
      <c r="B362" s="33"/>
      <c r="C362" s="33"/>
      <c r="D362" s="33"/>
      <c r="E362" s="38"/>
      <c r="F362" s="33"/>
      <c r="G362" s="33"/>
      <c r="H362" s="36" t="str">
        <f t="array" ref="H362">IF(ISERROR(INDEX([1]גיליון3!$U$14:$X$28,MATCH('[1]דיווח פרטני'!G362,[1]גיליון3!$T$14:$T$28,0),MATCH('[1]דיווח פרטני'!C362,[1]גיליון3!$U$13:$X$13,0)))," ", INDEX([1]גיליון3!$U$14:$X$28,MATCH('[1]דיווח פרטני'!G362,[1]גיליון3!$T$14:$T$28,0),MATCH('[1]דיווח פרטני'!C362,[1]גיליון3!$U$13:$X$13,0)))</f>
        <v xml:space="preserve"> </v>
      </c>
      <c r="I362" s="33"/>
    </row>
    <row r="363" spans="1:9" ht="18" customHeight="1" thickBot="1">
      <c r="A363" s="33"/>
      <c r="B363" s="33"/>
      <c r="C363" s="33"/>
      <c r="D363" s="33"/>
      <c r="E363" s="38"/>
      <c r="F363" s="33"/>
      <c r="G363" s="33"/>
      <c r="H363" s="36" t="str">
        <f t="array" ref="H363">IF(ISERROR(INDEX([1]גיליון3!$U$14:$X$28,MATCH('[1]דיווח פרטני'!G363,[1]גיליון3!$T$14:$T$28,0),MATCH('[1]דיווח פרטני'!C363,[1]גיליון3!$U$13:$X$13,0)))," ", INDEX([1]גיליון3!$U$14:$X$28,MATCH('[1]דיווח פרטני'!G363,[1]גיליון3!$T$14:$T$28,0),MATCH('[1]דיווח פרטני'!C363,[1]גיליון3!$U$13:$X$13,0)))</f>
        <v xml:space="preserve"> </v>
      </c>
      <c r="I363" s="33"/>
    </row>
    <row r="364" spans="1:9" ht="18" customHeight="1" thickBot="1">
      <c r="A364" s="33"/>
      <c r="B364" s="33"/>
      <c r="C364" s="33"/>
      <c r="D364" s="33"/>
      <c r="E364" s="38"/>
      <c r="F364" s="33"/>
      <c r="G364" s="33"/>
      <c r="H364" s="36" t="str">
        <f t="array" ref="H364">IF(ISERROR(INDEX([1]גיליון3!$U$14:$X$28,MATCH('[1]דיווח פרטני'!G364,[1]גיליון3!$T$14:$T$28,0),MATCH('[1]דיווח פרטני'!C364,[1]גיליון3!$U$13:$X$13,0)))," ", INDEX([1]גיליון3!$U$14:$X$28,MATCH('[1]דיווח פרטני'!G364,[1]גיליון3!$T$14:$T$28,0),MATCH('[1]דיווח פרטני'!C364,[1]גיליון3!$U$13:$X$13,0)))</f>
        <v xml:space="preserve"> </v>
      </c>
      <c r="I364" s="33"/>
    </row>
    <row r="365" spans="1:9" ht="18" customHeight="1" thickBot="1">
      <c r="A365" s="33"/>
      <c r="B365" s="33"/>
      <c r="C365" s="33"/>
      <c r="D365" s="33"/>
      <c r="E365" s="38"/>
      <c r="F365" s="33"/>
      <c r="G365" s="33"/>
      <c r="H365" s="36" t="str">
        <f t="array" ref="H365">IF(ISERROR(INDEX([1]גיליון3!$U$14:$X$28,MATCH('[1]דיווח פרטני'!G365,[1]גיליון3!$T$14:$T$28,0),MATCH('[1]דיווח פרטני'!C365,[1]גיליון3!$U$13:$X$13,0)))," ", INDEX([1]גיליון3!$U$14:$X$28,MATCH('[1]דיווח פרטני'!G365,[1]גיליון3!$T$14:$T$28,0),MATCH('[1]דיווח פרטני'!C365,[1]גיליון3!$U$13:$X$13,0)))</f>
        <v xml:space="preserve"> </v>
      </c>
      <c r="I365" s="33"/>
    </row>
    <row r="366" spans="1:9" ht="18" customHeight="1" thickBot="1">
      <c r="A366" s="33"/>
      <c r="B366" s="33"/>
      <c r="C366" s="33"/>
      <c r="D366" s="33"/>
      <c r="E366" s="38"/>
      <c r="F366" s="33"/>
      <c r="G366" s="33"/>
      <c r="H366" s="36" t="str">
        <f t="array" ref="H366">IF(ISERROR(INDEX([1]גיליון3!$U$14:$X$28,MATCH('[1]דיווח פרטני'!G366,[1]גיליון3!$T$14:$T$28,0),MATCH('[1]דיווח פרטני'!C366,[1]גיליון3!$U$13:$X$13,0)))," ", INDEX([1]גיליון3!$U$14:$X$28,MATCH('[1]דיווח פרטני'!G366,[1]גיליון3!$T$14:$T$28,0),MATCH('[1]דיווח פרטני'!C366,[1]גיליון3!$U$13:$X$13,0)))</f>
        <v xml:space="preserve"> </v>
      </c>
      <c r="I366" s="33"/>
    </row>
    <row r="367" spans="1:9" ht="18" customHeight="1" thickBot="1">
      <c r="A367" s="33"/>
      <c r="B367" s="33"/>
      <c r="C367" s="33"/>
      <c r="D367" s="33"/>
      <c r="E367" s="38"/>
      <c r="F367" s="33"/>
      <c r="G367" s="33"/>
      <c r="H367" s="36" t="str">
        <f t="array" ref="H367">IF(ISERROR(INDEX([1]גיליון3!$U$14:$X$28,MATCH('[1]דיווח פרטני'!G367,[1]גיליון3!$T$14:$T$28,0),MATCH('[1]דיווח פרטני'!C367,[1]גיליון3!$U$13:$X$13,0)))," ", INDEX([1]גיליון3!$U$14:$X$28,MATCH('[1]דיווח פרטני'!G367,[1]גיליון3!$T$14:$T$28,0),MATCH('[1]דיווח פרטני'!C367,[1]גיליון3!$U$13:$X$13,0)))</f>
        <v xml:space="preserve"> </v>
      </c>
      <c r="I367" s="33"/>
    </row>
    <row r="368" spans="1:9" ht="18" customHeight="1" thickBot="1">
      <c r="A368" s="33"/>
      <c r="B368" s="33"/>
      <c r="C368" s="33"/>
      <c r="D368" s="33"/>
      <c r="E368" s="38"/>
      <c r="F368" s="33"/>
      <c r="G368" s="33"/>
      <c r="H368" s="36" t="str">
        <f t="array" ref="H368">IF(ISERROR(INDEX([1]גיליון3!$U$14:$X$28,MATCH('[1]דיווח פרטני'!G368,[1]גיליון3!$T$14:$T$28,0),MATCH('[1]דיווח פרטני'!C368,[1]גיליון3!$U$13:$X$13,0)))," ", INDEX([1]גיליון3!$U$14:$X$28,MATCH('[1]דיווח פרטני'!G368,[1]גיליון3!$T$14:$T$28,0),MATCH('[1]דיווח פרטני'!C368,[1]גיליון3!$U$13:$X$13,0)))</f>
        <v xml:space="preserve"> </v>
      </c>
      <c r="I368" s="33"/>
    </row>
    <row r="369" spans="1:9" ht="18" customHeight="1" thickBot="1">
      <c r="A369" s="33"/>
      <c r="B369" s="33"/>
      <c r="C369" s="33"/>
      <c r="D369" s="33"/>
      <c r="E369" s="38"/>
      <c r="F369" s="33"/>
      <c r="G369" s="33"/>
      <c r="H369" s="36" t="str">
        <f t="array" ref="H369">IF(ISERROR(INDEX([1]גיליון3!$U$14:$X$28,MATCH('[1]דיווח פרטני'!G369,[1]גיליון3!$T$14:$T$28,0),MATCH('[1]דיווח פרטני'!C369,[1]גיליון3!$U$13:$X$13,0)))," ", INDEX([1]גיליון3!$U$14:$X$28,MATCH('[1]דיווח פרטני'!G369,[1]גיליון3!$T$14:$T$28,0),MATCH('[1]דיווח פרטני'!C369,[1]גיליון3!$U$13:$X$13,0)))</f>
        <v xml:space="preserve"> </v>
      </c>
      <c r="I369" s="33"/>
    </row>
    <row r="370" spans="1:9" ht="18" customHeight="1" thickBot="1">
      <c r="A370" s="33"/>
      <c r="B370" s="33"/>
      <c r="C370" s="33"/>
      <c r="D370" s="33"/>
      <c r="E370" s="38"/>
      <c r="F370" s="33"/>
      <c r="G370" s="33"/>
      <c r="H370" s="36" t="str">
        <f t="array" ref="H370">IF(ISERROR(INDEX([1]גיליון3!$U$14:$X$28,MATCH('[1]דיווח פרטני'!G370,[1]גיליון3!$T$14:$T$28,0),MATCH('[1]דיווח פרטני'!C370,[1]גיליון3!$U$13:$X$13,0)))," ", INDEX([1]גיליון3!$U$14:$X$28,MATCH('[1]דיווח פרטני'!G370,[1]גיליון3!$T$14:$T$28,0),MATCH('[1]דיווח פרטני'!C370,[1]גיליון3!$U$13:$X$13,0)))</f>
        <v xml:space="preserve"> </v>
      </c>
      <c r="I370" s="33"/>
    </row>
    <row r="371" spans="1:9" ht="18" customHeight="1" thickBot="1">
      <c r="A371" s="33"/>
      <c r="B371" s="33"/>
      <c r="C371" s="33"/>
      <c r="D371" s="33"/>
      <c r="E371" s="38"/>
      <c r="F371" s="33"/>
      <c r="G371" s="33"/>
      <c r="H371" s="36" t="str">
        <f t="array" ref="H371">IF(ISERROR(INDEX([1]גיליון3!$U$14:$X$28,MATCH('[1]דיווח פרטני'!G371,[1]גיליון3!$T$14:$T$28,0),MATCH('[1]דיווח פרטני'!C371,[1]גיליון3!$U$13:$X$13,0)))," ", INDEX([1]גיליון3!$U$14:$X$28,MATCH('[1]דיווח פרטני'!G371,[1]גיליון3!$T$14:$T$28,0),MATCH('[1]דיווח פרטני'!C371,[1]גיליון3!$U$13:$X$13,0)))</f>
        <v xml:space="preserve"> </v>
      </c>
      <c r="I371" s="33"/>
    </row>
    <row r="372" spans="1:9" ht="18" customHeight="1" thickBot="1">
      <c r="A372" s="33"/>
      <c r="B372" s="33"/>
      <c r="C372" s="33"/>
      <c r="D372" s="33"/>
      <c r="E372" s="38"/>
      <c r="F372" s="33"/>
      <c r="G372" s="33"/>
      <c r="H372" s="36" t="str">
        <f t="array" ref="H372">IF(ISERROR(INDEX([1]גיליון3!$U$14:$X$28,MATCH('[1]דיווח פרטני'!G372,[1]גיליון3!$T$14:$T$28,0),MATCH('[1]דיווח פרטני'!C372,[1]גיליון3!$U$13:$X$13,0)))," ", INDEX([1]גיליון3!$U$14:$X$28,MATCH('[1]דיווח פרטני'!G372,[1]גיליון3!$T$14:$T$28,0),MATCH('[1]דיווח פרטני'!C372,[1]גיליון3!$U$13:$X$13,0)))</f>
        <v xml:space="preserve"> </v>
      </c>
      <c r="I372" s="33"/>
    </row>
    <row r="373" spans="1:9" ht="18" customHeight="1" thickBot="1">
      <c r="A373" s="33"/>
      <c r="B373" s="33"/>
      <c r="C373" s="33"/>
      <c r="D373" s="33"/>
      <c r="E373" s="38"/>
      <c r="F373" s="33"/>
      <c r="G373" s="33"/>
      <c r="H373" s="36" t="str">
        <f t="array" ref="H373">IF(ISERROR(INDEX([1]גיליון3!$U$14:$X$28,MATCH('[1]דיווח פרטני'!G373,[1]גיליון3!$T$14:$T$28,0),MATCH('[1]דיווח פרטני'!C373,[1]גיליון3!$U$13:$X$13,0)))," ", INDEX([1]גיליון3!$U$14:$X$28,MATCH('[1]דיווח פרטני'!G373,[1]גיליון3!$T$14:$T$28,0),MATCH('[1]דיווח פרטני'!C373,[1]גיליון3!$U$13:$X$13,0)))</f>
        <v xml:space="preserve"> </v>
      </c>
      <c r="I373" s="33"/>
    </row>
    <row r="374" spans="1:9" ht="18" customHeight="1" thickBot="1">
      <c r="A374" s="33"/>
      <c r="B374" s="33"/>
      <c r="C374" s="33"/>
      <c r="D374" s="33"/>
      <c r="E374" s="38"/>
      <c r="F374" s="33"/>
      <c r="G374" s="33"/>
      <c r="H374" s="36" t="str">
        <f t="array" ref="H374">IF(ISERROR(INDEX([1]גיליון3!$U$14:$X$28,MATCH('[1]דיווח פרטני'!G374,[1]גיליון3!$T$14:$T$28,0),MATCH('[1]דיווח פרטני'!C374,[1]גיליון3!$U$13:$X$13,0)))," ", INDEX([1]גיליון3!$U$14:$X$28,MATCH('[1]דיווח פרטני'!G374,[1]גיליון3!$T$14:$T$28,0),MATCH('[1]דיווח פרטני'!C374,[1]גיליון3!$U$13:$X$13,0)))</f>
        <v xml:space="preserve"> </v>
      </c>
      <c r="I374" s="33"/>
    </row>
    <row r="375" spans="1:9" ht="18" customHeight="1" thickBot="1">
      <c r="A375" s="33"/>
      <c r="B375" s="33"/>
      <c r="C375" s="33"/>
      <c r="D375" s="33"/>
      <c r="E375" s="38"/>
      <c r="F375" s="33"/>
      <c r="G375" s="33"/>
      <c r="H375" s="36" t="str">
        <f t="array" ref="H375">IF(ISERROR(INDEX([1]גיליון3!$U$14:$X$28,MATCH('[1]דיווח פרטני'!G375,[1]גיליון3!$T$14:$T$28,0),MATCH('[1]דיווח פרטני'!C375,[1]גיליון3!$U$13:$X$13,0)))," ", INDEX([1]גיליון3!$U$14:$X$28,MATCH('[1]דיווח פרטני'!G375,[1]גיליון3!$T$14:$T$28,0),MATCH('[1]דיווח פרטני'!C375,[1]גיליון3!$U$13:$X$13,0)))</f>
        <v xml:space="preserve"> </v>
      </c>
      <c r="I375" s="33"/>
    </row>
    <row r="376" spans="1:9" ht="18" customHeight="1" thickBot="1">
      <c r="A376" s="33"/>
      <c r="B376" s="33"/>
      <c r="C376" s="33"/>
      <c r="D376" s="33"/>
      <c r="E376" s="38"/>
      <c r="F376" s="33"/>
      <c r="G376" s="33"/>
      <c r="H376" s="36" t="str">
        <f t="array" ref="H376">IF(ISERROR(INDEX([1]גיליון3!$U$14:$X$28,MATCH('[1]דיווח פרטני'!G376,[1]גיליון3!$T$14:$T$28,0),MATCH('[1]דיווח פרטני'!C376,[1]גיליון3!$U$13:$X$13,0)))," ", INDEX([1]גיליון3!$U$14:$X$28,MATCH('[1]דיווח פרטני'!G376,[1]גיליון3!$T$14:$T$28,0),MATCH('[1]דיווח פרטני'!C376,[1]גיליון3!$U$13:$X$13,0)))</f>
        <v xml:space="preserve"> </v>
      </c>
      <c r="I376" s="33"/>
    </row>
    <row r="377" spans="1:9" ht="18" customHeight="1" thickBot="1">
      <c r="A377" s="33"/>
      <c r="B377" s="33"/>
      <c r="C377" s="33"/>
      <c r="D377" s="33"/>
      <c r="E377" s="38"/>
      <c r="F377" s="33"/>
      <c r="G377" s="33"/>
      <c r="H377" s="36" t="str">
        <f t="array" ref="H377">IF(ISERROR(INDEX([1]גיליון3!$U$14:$X$28,MATCH('[1]דיווח פרטני'!G377,[1]גיליון3!$T$14:$T$28,0),MATCH('[1]דיווח פרטני'!C377,[1]גיליון3!$U$13:$X$13,0)))," ", INDEX([1]גיליון3!$U$14:$X$28,MATCH('[1]דיווח פרטני'!G377,[1]גיליון3!$T$14:$T$28,0),MATCH('[1]דיווח פרטני'!C377,[1]גיליון3!$U$13:$X$13,0)))</f>
        <v xml:space="preserve"> </v>
      </c>
      <c r="I377" s="33"/>
    </row>
    <row r="378" spans="1:9" ht="18" customHeight="1" thickBot="1">
      <c r="A378" s="33"/>
      <c r="B378" s="33"/>
      <c r="C378" s="33"/>
      <c r="D378" s="33"/>
      <c r="E378" s="38"/>
      <c r="F378" s="33"/>
      <c r="G378" s="33"/>
      <c r="H378" s="36" t="str">
        <f t="array" ref="H378">IF(ISERROR(INDEX([1]גיליון3!$U$14:$X$28,MATCH('[1]דיווח פרטני'!G378,[1]גיליון3!$T$14:$T$28,0),MATCH('[1]דיווח פרטני'!C378,[1]גיליון3!$U$13:$X$13,0)))," ", INDEX([1]גיליון3!$U$14:$X$28,MATCH('[1]דיווח פרטני'!G378,[1]גיליון3!$T$14:$T$28,0),MATCH('[1]דיווח פרטני'!C378,[1]גיליון3!$U$13:$X$13,0)))</f>
        <v xml:space="preserve"> </v>
      </c>
      <c r="I378" s="33"/>
    </row>
    <row r="379" spans="1:9" ht="18" customHeight="1" thickBot="1">
      <c r="A379" s="33"/>
      <c r="B379" s="33"/>
      <c r="C379" s="33"/>
      <c r="D379" s="33"/>
      <c r="E379" s="38"/>
      <c r="F379" s="33"/>
      <c r="G379" s="33"/>
      <c r="H379" s="36" t="str">
        <f t="array" ref="H379">IF(ISERROR(INDEX([1]גיליון3!$U$14:$X$28,MATCH('[1]דיווח פרטני'!G379,[1]גיליון3!$T$14:$T$28,0),MATCH('[1]דיווח פרטני'!C379,[1]גיליון3!$U$13:$X$13,0)))," ", INDEX([1]גיליון3!$U$14:$X$28,MATCH('[1]דיווח פרטני'!G379,[1]גיליון3!$T$14:$T$28,0),MATCH('[1]דיווח פרטני'!C379,[1]גיליון3!$U$13:$X$13,0)))</f>
        <v xml:space="preserve"> </v>
      </c>
      <c r="I379" s="33"/>
    </row>
    <row r="380" spans="1:9" ht="18" customHeight="1" thickBot="1">
      <c r="A380" s="33"/>
      <c r="B380" s="33"/>
      <c r="C380" s="33"/>
      <c r="D380" s="33"/>
      <c r="E380" s="38"/>
      <c r="F380" s="33"/>
      <c r="G380" s="33"/>
      <c r="H380" s="36" t="str">
        <f t="array" ref="H380">IF(ISERROR(INDEX([1]גיליון3!$U$14:$X$28,MATCH('[1]דיווח פרטני'!G380,[1]גיליון3!$T$14:$T$28,0),MATCH('[1]דיווח פרטני'!C380,[1]גיליון3!$U$13:$X$13,0)))," ", INDEX([1]גיליון3!$U$14:$X$28,MATCH('[1]דיווח פרטני'!G380,[1]גיליון3!$T$14:$T$28,0),MATCH('[1]דיווח פרטני'!C380,[1]גיליון3!$U$13:$X$13,0)))</f>
        <v xml:space="preserve"> </v>
      </c>
      <c r="I380" s="33"/>
    </row>
    <row r="381" spans="1:9" ht="18" customHeight="1" thickBot="1">
      <c r="A381" s="33"/>
      <c r="B381" s="33"/>
      <c r="C381" s="33"/>
      <c r="D381" s="33"/>
      <c r="E381" s="38"/>
      <c r="F381" s="33"/>
      <c r="G381" s="33"/>
      <c r="H381" s="36" t="str">
        <f t="array" ref="H381">IF(ISERROR(INDEX([1]גיליון3!$U$14:$X$28,MATCH('[1]דיווח פרטני'!G381,[1]גיליון3!$T$14:$T$28,0),MATCH('[1]דיווח פרטני'!C381,[1]גיליון3!$U$13:$X$13,0)))," ", INDEX([1]גיליון3!$U$14:$X$28,MATCH('[1]דיווח פרטני'!G381,[1]גיליון3!$T$14:$T$28,0),MATCH('[1]דיווח פרטני'!C381,[1]גיליון3!$U$13:$X$13,0)))</f>
        <v xml:space="preserve"> </v>
      </c>
      <c r="I381" s="33"/>
    </row>
    <row r="382" spans="1:9" ht="18" customHeight="1" thickBot="1">
      <c r="A382" s="33"/>
      <c r="B382" s="33"/>
      <c r="C382" s="33"/>
      <c r="D382" s="33"/>
      <c r="E382" s="38"/>
      <c r="F382" s="33"/>
      <c r="G382" s="33"/>
      <c r="H382" s="36" t="str">
        <f t="array" ref="H382">IF(ISERROR(INDEX([1]גיליון3!$U$14:$X$28,MATCH('[1]דיווח פרטני'!G382,[1]גיליון3!$T$14:$T$28,0),MATCH('[1]דיווח פרטני'!C382,[1]גיליון3!$U$13:$X$13,0)))," ", INDEX([1]גיליון3!$U$14:$X$28,MATCH('[1]דיווח פרטני'!G382,[1]גיליון3!$T$14:$T$28,0),MATCH('[1]דיווח פרטני'!C382,[1]גיליון3!$U$13:$X$13,0)))</f>
        <v xml:space="preserve"> </v>
      </c>
      <c r="I382" s="33"/>
    </row>
    <row r="383" spans="1:9" ht="18" customHeight="1" thickBot="1">
      <c r="A383" s="33"/>
      <c r="B383" s="33"/>
      <c r="C383" s="33"/>
      <c r="D383" s="33"/>
      <c r="E383" s="38"/>
      <c r="F383" s="33"/>
      <c r="G383" s="33"/>
      <c r="H383" s="36" t="str">
        <f t="array" ref="H383">IF(ISERROR(INDEX([1]גיליון3!$U$14:$X$28,MATCH('[1]דיווח פרטני'!G383,[1]גיליון3!$T$14:$T$28,0),MATCH('[1]דיווח פרטני'!C383,[1]גיליון3!$U$13:$X$13,0)))," ", INDEX([1]גיליון3!$U$14:$X$28,MATCH('[1]דיווח פרטני'!G383,[1]גיליון3!$T$14:$T$28,0),MATCH('[1]דיווח פרטני'!C383,[1]גיליון3!$U$13:$X$13,0)))</f>
        <v xml:space="preserve"> </v>
      </c>
      <c r="I383" s="33"/>
    </row>
    <row r="384" spans="1:9" ht="18" customHeight="1" thickBot="1">
      <c r="A384" s="33"/>
      <c r="B384" s="33"/>
      <c r="C384" s="33"/>
      <c r="D384" s="33"/>
      <c r="E384" s="38"/>
      <c r="F384" s="33"/>
      <c r="G384" s="33"/>
      <c r="H384" s="36" t="str">
        <f t="array" ref="H384">IF(ISERROR(INDEX([1]גיליון3!$U$14:$X$28,MATCH('[1]דיווח פרטני'!G384,[1]גיליון3!$T$14:$T$28,0),MATCH('[1]דיווח פרטני'!C384,[1]גיליון3!$U$13:$X$13,0)))," ", INDEX([1]גיליון3!$U$14:$X$28,MATCH('[1]דיווח פרטני'!G384,[1]גיליון3!$T$14:$T$28,0),MATCH('[1]דיווח פרטני'!C384,[1]גיליון3!$U$13:$X$13,0)))</f>
        <v xml:space="preserve"> </v>
      </c>
      <c r="I384" s="33"/>
    </row>
    <row r="385" spans="1:9" ht="18" customHeight="1" thickBot="1">
      <c r="A385" s="33"/>
      <c r="B385" s="33"/>
      <c r="C385" s="33"/>
      <c r="D385" s="33"/>
      <c r="E385" s="38"/>
      <c r="F385" s="33"/>
      <c r="G385" s="33"/>
      <c r="H385" s="36" t="str">
        <f t="array" ref="H385">IF(ISERROR(INDEX([1]גיליון3!$U$14:$X$28,MATCH('[1]דיווח פרטני'!G385,[1]גיליון3!$T$14:$T$28,0),MATCH('[1]דיווח פרטני'!C385,[1]גיליון3!$U$13:$X$13,0)))," ", INDEX([1]גיליון3!$U$14:$X$28,MATCH('[1]דיווח פרטני'!G385,[1]גיליון3!$T$14:$T$28,0),MATCH('[1]דיווח פרטני'!C385,[1]גיליון3!$U$13:$X$13,0)))</f>
        <v xml:space="preserve"> </v>
      </c>
      <c r="I385" s="33"/>
    </row>
    <row r="386" spans="1:9" ht="18" customHeight="1" thickBot="1">
      <c r="A386" s="33"/>
      <c r="B386" s="33"/>
      <c r="C386" s="33"/>
      <c r="D386" s="33"/>
      <c r="E386" s="38"/>
      <c r="F386" s="33"/>
      <c r="G386" s="33"/>
      <c r="H386" s="36" t="str">
        <f t="array" ref="H386">IF(ISERROR(INDEX([1]גיליון3!$U$14:$X$28,MATCH('[1]דיווח פרטני'!G386,[1]גיליון3!$T$14:$T$28,0),MATCH('[1]דיווח פרטני'!C386,[1]גיליון3!$U$13:$X$13,0)))," ", INDEX([1]גיליון3!$U$14:$X$28,MATCH('[1]דיווח פרטני'!G386,[1]גיליון3!$T$14:$T$28,0),MATCH('[1]דיווח פרטני'!C386,[1]גיליון3!$U$13:$X$13,0)))</f>
        <v xml:space="preserve"> </v>
      </c>
      <c r="I386" s="33"/>
    </row>
    <row r="387" spans="1:9" ht="18" customHeight="1" thickBot="1">
      <c r="A387" s="33"/>
      <c r="B387" s="33"/>
      <c r="C387" s="33"/>
      <c r="D387" s="33"/>
      <c r="E387" s="38"/>
      <c r="F387" s="33"/>
      <c r="G387" s="33"/>
      <c r="H387" s="36" t="str">
        <f t="array" ref="H387">IF(ISERROR(INDEX([1]גיליון3!$U$14:$X$28,MATCH('[1]דיווח פרטני'!G387,[1]גיליון3!$T$14:$T$28,0),MATCH('[1]דיווח פרטני'!C387,[1]גיליון3!$U$13:$X$13,0)))," ", INDEX([1]גיליון3!$U$14:$X$28,MATCH('[1]דיווח פרטני'!G387,[1]גיליון3!$T$14:$T$28,0),MATCH('[1]דיווח פרטני'!C387,[1]גיליון3!$U$13:$X$13,0)))</f>
        <v xml:space="preserve"> </v>
      </c>
      <c r="I387" s="33"/>
    </row>
    <row r="388" spans="1:9" ht="18" customHeight="1" thickBot="1">
      <c r="A388" s="33"/>
      <c r="B388" s="33"/>
      <c r="C388" s="33"/>
      <c r="D388" s="33"/>
      <c r="E388" s="38"/>
      <c r="F388" s="33"/>
      <c r="G388" s="33"/>
      <c r="H388" s="36" t="str">
        <f t="array" ref="H388">IF(ISERROR(INDEX([1]גיליון3!$U$14:$X$28,MATCH('[1]דיווח פרטני'!G388,[1]גיליון3!$T$14:$T$28,0),MATCH('[1]דיווח פרטני'!C388,[1]גיליון3!$U$13:$X$13,0)))," ", INDEX([1]גיליון3!$U$14:$X$28,MATCH('[1]דיווח פרטני'!G388,[1]גיליון3!$T$14:$T$28,0),MATCH('[1]דיווח פרטני'!C388,[1]גיליון3!$U$13:$X$13,0)))</f>
        <v xml:space="preserve"> </v>
      </c>
      <c r="I388" s="33"/>
    </row>
    <row r="389" spans="1:9" ht="18" customHeight="1" thickBot="1">
      <c r="A389" s="33"/>
      <c r="B389" s="33"/>
      <c r="C389" s="33"/>
      <c r="D389" s="33"/>
      <c r="E389" s="38"/>
      <c r="F389" s="33"/>
      <c r="G389" s="33"/>
      <c r="H389" s="36" t="str">
        <f t="array" ref="H389">IF(ISERROR(INDEX([1]גיליון3!$U$14:$X$28,MATCH('[1]דיווח פרטני'!G389,[1]גיליון3!$T$14:$T$28,0),MATCH('[1]דיווח פרטני'!C389,[1]גיליון3!$U$13:$X$13,0)))," ", INDEX([1]גיליון3!$U$14:$X$28,MATCH('[1]דיווח פרטני'!G389,[1]גיליון3!$T$14:$T$28,0),MATCH('[1]דיווח פרטני'!C389,[1]גיליון3!$U$13:$X$13,0)))</f>
        <v xml:space="preserve"> </v>
      </c>
      <c r="I389" s="33"/>
    </row>
    <row r="390" spans="1:9" ht="18" customHeight="1" thickBot="1">
      <c r="A390" s="33"/>
      <c r="B390" s="33"/>
      <c r="C390" s="33"/>
      <c r="D390" s="33"/>
      <c r="E390" s="38"/>
      <c r="F390" s="33"/>
      <c r="G390" s="33"/>
      <c r="H390" s="36" t="str">
        <f t="array" ref="H390">IF(ISERROR(INDEX([1]גיליון3!$U$14:$X$28,MATCH('[1]דיווח פרטני'!G390,[1]גיליון3!$T$14:$T$28,0),MATCH('[1]דיווח פרטני'!C390,[1]גיליון3!$U$13:$X$13,0)))," ", INDEX([1]גיליון3!$U$14:$X$28,MATCH('[1]דיווח פרטני'!G390,[1]גיליון3!$T$14:$T$28,0),MATCH('[1]דיווח פרטני'!C390,[1]גיליון3!$U$13:$X$13,0)))</f>
        <v xml:space="preserve"> </v>
      </c>
      <c r="I390" s="33"/>
    </row>
    <row r="391" spans="1:9" ht="18" customHeight="1" thickBot="1">
      <c r="A391" s="33"/>
      <c r="B391" s="33"/>
      <c r="C391" s="33"/>
      <c r="D391" s="33"/>
      <c r="E391" s="38"/>
      <c r="F391" s="33"/>
      <c r="G391" s="33"/>
      <c r="H391" s="36" t="str">
        <f t="array" ref="H391">IF(ISERROR(INDEX([1]גיליון3!$U$14:$X$28,MATCH('[1]דיווח פרטני'!G391,[1]גיליון3!$T$14:$T$28,0),MATCH('[1]דיווח פרטני'!C391,[1]גיליון3!$U$13:$X$13,0)))," ", INDEX([1]גיליון3!$U$14:$X$28,MATCH('[1]דיווח פרטני'!G391,[1]גיליון3!$T$14:$T$28,0),MATCH('[1]דיווח פרטני'!C391,[1]גיליון3!$U$13:$X$13,0)))</f>
        <v xml:space="preserve"> </v>
      </c>
      <c r="I391" s="33"/>
    </row>
    <row r="392" spans="1:9" ht="18" customHeight="1" thickBot="1">
      <c r="A392" s="33"/>
      <c r="B392" s="33"/>
      <c r="C392" s="33"/>
      <c r="D392" s="33"/>
      <c r="E392" s="38"/>
      <c r="F392" s="33"/>
      <c r="G392" s="33"/>
      <c r="H392" s="36" t="str">
        <f t="array" ref="H392">IF(ISERROR(INDEX([1]גיליון3!$U$14:$X$28,MATCH('[1]דיווח פרטני'!G392,[1]גיליון3!$T$14:$T$28,0),MATCH('[1]דיווח פרטני'!C392,[1]גיליון3!$U$13:$X$13,0)))," ", INDEX([1]גיליון3!$U$14:$X$28,MATCH('[1]דיווח פרטני'!G392,[1]גיליון3!$T$14:$T$28,0),MATCH('[1]דיווח פרטני'!C392,[1]גיליון3!$U$13:$X$13,0)))</f>
        <v xml:space="preserve"> </v>
      </c>
      <c r="I392" s="33"/>
    </row>
    <row r="393" spans="1:9" ht="18" customHeight="1" thickBot="1">
      <c r="A393" s="33"/>
      <c r="B393" s="33"/>
      <c r="C393" s="33"/>
      <c r="D393" s="33"/>
      <c r="E393" s="38"/>
      <c r="F393" s="33"/>
      <c r="G393" s="33"/>
      <c r="H393" s="36" t="str">
        <f t="array" ref="H393">IF(ISERROR(INDEX([1]גיליון3!$U$14:$X$28,MATCH('[1]דיווח פרטני'!G393,[1]גיליון3!$T$14:$T$28,0),MATCH('[1]דיווח פרטני'!C393,[1]גיליון3!$U$13:$X$13,0)))," ", INDEX([1]גיליון3!$U$14:$X$28,MATCH('[1]דיווח פרטני'!G393,[1]גיליון3!$T$14:$T$28,0),MATCH('[1]דיווח פרטני'!C393,[1]גיליון3!$U$13:$X$13,0)))</f>
        <v xml:space="preserve"> </v>
      </c>
      <c r="I393" s="33"/>
    </row>
    <row r="394" spans="1:9" ht="18" customHeight="1" thickBot="1">
      <c r="A394" s="33"/>
      <c r="B394" s="33"/>
      <c r="C394" s="33"/>
      <c r="D394" s="33"/>
      <c r="E394" s="38"/>
      <c r="F394" s="33"/>
      <c r="G394" s="33"/>
      <c r="H394" s="36" t="str">
        <f t="array" ref="H394">IF(ISERROR(INDEX([1]גיליון3!$U$14:$X$28,MATCH('[1]דיווח פרטני'!G394,[1]גיליון3!$T$14:$T$28,0),MATCH('[1]דיווח פרטני'!C394,[1]גיליון3!$U$13:$X$13,0)))," ", INDEX([1]גיליון3!$U$14:$X$28,MATCH('[1]דיווח פרטני'!G394,[1]גיליון3!$T$14:$T$28,0),MATCH('[1]דיווח פרטני'!C394,[1]גיליון3!$U$13:$X$13,0)))</f>
        <v xml:space="preserve"> </v>
      </c>
      <c r="I394" s="33"/>
    </row>
    <row r="395" spans="1:9" ht="18" customHeight="1" thickBot="1">
      <c r="A395" s="33"/>
      <c r="B395" s="33"/>
      <c r="C395" s="33"/>
      <c r="D395" s="33"/>
      <c r="E395" s="38"/>
      <c r="F395" s="33"/>
      <c r="G395" s="33"/>
      <c r="H395" s="36" t="str">
        <f t="array" ref="H395">IF(ISERROR(INDEX([1]גיליון3!$U$14:$X$28,MATCH('[1]דיווח פרטני'!G395,[1]גיליון3!$T$14:$T$28,0),MATCH('[1]דיווח פרטני'!C395,[1]גיליון3!$U$13:$X$13,0)))," ", INDEX([1]גיליון3!$U$14:$X$28,MATCH('[1]דיווח פרטני'!G395,[1]גיליון3!$T$14:$T$28,0),MATCH('[1]דיווח פרטני'!C395,[1]גיליון3!$U$13:$X$13,0)))</f>
        <v xml:space="preserve"> </v>
      </c>
      <c r="I395" s="33"/>
    </row>
    <row r="396" spans="1:9" ht="18" customHeight="1" thickBot="1">
      <c r="A396" s="33"/>
      <c r="B396" s="33"/>
      <c r="C396" s="33"/>
      <c r="D396" s="33"/>
      <c r="E396" s="38"/>
      <c r="F396" s="33"/>
      <c r="G396" s="33"/>
      <c r="H396" s="36" t="str">
        <f t="array" ref="H396">IF(ISERROR(INDEX([1]גיליון3!$U$14:$X$28,MATCH('[1]דיווח פרטני'!G396,[1]גיליון3!$T$14:$T$28,0),MATCH('[1]דיווח פרטני'!C396,[1]גיליון3!$U$13:$X$13,0)))," ", INDEX([1]גיליון3!$U$14:$X$28,MATCH('[1]דיווח פרטני'!G396,[1]גיליון3!$T$14:$T$28,0),MATCH('[1]דיווח פרטני'!C396,[1]גיליון3!$U$13:$X$13,0)))</f>
        <v xml:space="preserve"> </v>
      </c>
      <c r="I396" s="33"/>
    </row>
    <row r="397" spans="1:9" ht="18" customHeight="1" thickBot="1">
      <c r="A397" s="33"/>
      <c r="B397" s="33"/>
      <c r="C397" s="33"/>
      <c r="D397" s="33"/>
      <c r="E397" s="38"/>
      <c r="F397" s="33"/>
      <c r="G397" s="33"/>
      <c r="H397" s="36" t="str">
        <f t="array" ref="H397">IF(ISERROR(INDEX([1]גיליון3!$U$14:$X$28,MATCH('[1]דיווח פרטני'!G397,[1]גיליון3!$T$14:$T$28,0),MATCH('[1]דיווח פרטני'!C397,[1]גיליון3!$U$13:$X$13,0)))," ", INDEX([1]גיליון3!$U$14:$X$28,MATCH('[1]דיווח פרטני'!G397,[1]גיליון3!$T$14:$T$28,0),MATCH('[1]דיווח פרטני'!C397,[1]גיליון3!$U$13:$X$13,0)))</f>
        <v xml:space="preserve"> </v>
      </c>
      <c r="I397" s="33"/>
    </row>
    <row r="398" spans="1:9" ht="18" customHeight="1" thickBot="1">
      <c r="A398" s="33"/>
      <c r="B398" s="33"/>
      <c r="C398" s="33"/>
      <c r="D398" s="33"/>
      <c r="E398" s="38"/>
      <c r="F398" s="33"/>
      <c r="G398" s="33"/>
      <c r="H398" s="36" t="str">
        <f t="array" ref="H398">IF(ISERROR(INDEX([1]גיליון3!$U$14:$X$28,MATCH('[1]דיווח פרטני'!G398,[1]גיליון3!$T$14:$T$28,0),MATCH('[1]דיווח פרטני'!C398,[1]גיליון3!$U$13:$X$13,0)))," ", INDEX([1]גיליון3!$U$14:$X$28,MATCH('[1]דיווח פרטני'!G398,[1]גיליון3!$T$14:$T$28,0),MATCH('[1]דיווח פרטני'!C398,[1]גיליון3!$U$13:$X$13,0)))</f>
        <v xml:space="preserve"> </v>
      </c>
      <c r="I398" s="33"/>
    </row>
    <row r="399" spans="1:9" ht="18" customHeight="1" thickBot="1">
      <c r="A399" s="33"/>
      <c r="B399" s="33"/>
      <c r="C399" s="33"/>
      <c r="D399" s="33"/>
      <c r="E399" s="38"/>
      <c r="F399" s="33"/>
      <c r="G399" s="33"/>
      <c r="H399" s="36" t="str">
        <f t="array" ref="H399">IF(ISERROR(INDEX([1]גיליון3!$U$14:$X$28,MATCH('[1]דיווח פרטני'!G399,[1]גיליון3!$T$14:$T$28,0),MATCH('[1]דיווח פרטני'!C399,[1]גיליון3!$U$13:$X$13,0)))," ", INDEX([1]גיליון3!$U$14:$X$28,MATCH('[1]דיווח פרטני'!G399,[1]גיליון3!$T$14:$T$28,0),MATCH('[1]דיווח פרטני'!C399,[1]גיליון3!$U$13:$X$13,0)))</f>
        <v xml:space="preserve"> </v>
      </c>
      <c r="I399" s="33"/>
    </row>
    <row r="400" spans="1:9" ht="18" customHeight="1" thickBot="1">
      <c r="A400" s="33"/>
      <c r="B400" s="33"/>
      <c r="C400" s="33"/>
      <c r="D400" s="33"/>
      <c r="E400" s="38"/>
      <c r="F400" s="33"/>
      <c r="G400" s="33"/>
      <c r="H400" s="36" t="str">
        <f t="array" ref="H400">IF(ISERROR(INDEX([1]גיליון3!$U$14:$X$28,MATCH('[1]דיווח פרטני'!G400,[1]גיליון3!$T$14:$T$28,0),MATCH('[1]דיווח פרטני'!C400,[1]גיליון3!$U$13:$X$13,0)))," ", INDEX([1]גיליון3!$U$14:$X$28,MATCH('[1]דיווח פרטני'!G400,[1]גיליון3!$T$14:$T$28,0),MATCH('[1]דיווח פרטני'!C400,[1]גיליון3!$U$13:$X$13,0)))</f>
        <v xml:space="preserve"> </v>
      </c>
      <c r="I400" s="33"/>
    </row>
    <row r="401" spans="1:9" ht="18" customHeight="1" thickBot="1">
      <c r="A401" s="33"/>
      <c r="B401" s="33"/>
      <c r="C401" s="33"/>
      <c r="D401" s="33"/>
      <c r="E401" s="38"/>
      <c r="F401" s="33"/>
      <c r="G401" s="33"/>
      <c r="H401" s="36" t="str">
        <f t="array" ref="H401">IF(ISERROR(INDEX([1]גיליון3!$U$14:$X$28,MATCH('[1]דיווח פרטני'!G401,[1]גיליון3!$T$14:$T$28,0),MATCH('[1]דיווח פרטני'!C401,[1]גיליון3!$U$13:$X$13,0)))," ", INDEX([1]גיליון3!$U$14:$X$28,MATCH('[1]דיווח פרטני'!G401,[1]גיליון3!$T$14:$T$28,0),MATCH('[1]דיווח פרטני'!C401,[1]גיליון3!$U$13:$X$13,0)))</f>
        <v xml:space="preserve"> </v>
      </c>
      <c r="I401" s="33"/>
    </row>
    <row r="402" spans="1:9" ht="18" customHeight="1" thickBot="1">
      <c r="A402" s="33"/>
      <c r="B402" s="33"/>
      <c r="C402" s="33"/>
      <c r="D402" s="33"/>
      <c r="E402" s="38"/>
      <c r="F402" s="33"/>
      <c r="G402" s="33"/>
      <c r="H402" s="36" t="str">
        <f t="array" ref="H402">IF(ISERROR(INDEX([1]גיליון3!$U$14:$X$28,MATCH('[1]דיווח פרטני'!G402,[1]גיליון3!$T$14:$T$28,0),MATCH('[1]דיווח פרטני'!C402,[1]גיליון3!$U$13:$X$13,0)))," ", INDEX([1]גיליון3!$U$14:$X$28,MATCH('[1]דיווח פרטני'!G402,[1]גיליון3!$T$14:$T$28,0),MATCH('[1]דיווח פרטני'!C402,[1]גיליון3!$U$13:$X$13,0)))</f>
        <v xml:space="preserve"> </v>
      </c>
      <c r="I402" s="33"/>
    </row>
    <row r="403" spans="1:9" ht="18" customHeight="1" thickBot="1">
      <c r="A403" s="33"/>
      <c r="B403" s="33"/>
      <c r="C403" s="33"/>
      <c r="D403" s="33"/>
      <c r="E403" s="38"/>
      <c r="F403" s="33"/>
      <c r="G403" s="33"/>
      <c r="H403" s="36" t="str">
        <f t="array" ref="H403">IF(ISERROR(INDEX([1]גיליון3!$U$14:$X$28,MATCH('[1]דיווח פרטני'!G403,[1]גיליון3!$T$14:$T$28,0),MATCH('[1]דיווח פרטני'!C403,[1]גיליון3!$U$13:$X$13,0)))," ", INDEX([1]גיליון3!$U$14:$X$28,MATCH('[1]דיווח פרטני'!G403,[1]גיליון3!$T$14:$T$28,0),MATCH('[1]דיווח פרטני'!C403,[1]גיליון3!$U$13:$X$13,0)))</f>
        <v xml:space="preserve"> </v>
      </c>
      <c r="I403" s="33"/>
    </row>
    <row r="404" spans="1:9" ht="18" customHeight="1" thickBot="1">
      <c r="A404" s="33"/>
      <c r="B404" s="33"/>
      <c r="C404" s="33"/>
      <c r="D404" s="33"/>
      <c r="E404" s="38"/>
      <c r="F404" s="33"/>
      <c r="G404" s="33"/>
      <c r="H404" s="36" t="str">
        <f t="array" ref="H404">IF(ISERROR(INDEX([1]גיליון3!$U$14:$X$28,MATCH('[1]דיווח פרטני'!G404,[1]גיליון3!$T$14:$T$28,0),MATCH('[1]דיווח פרטני'!C404,[1]גיליון3!$U$13:$X$13,0)))," ", INDEX([1]גיליון3!$U$14:$X$28,MATCH('[1]דיווח פרטני'!G404,[1]גיליון3!$T$14:$T$28,0),MATCH('[1]דיווח פרטני'!C404,[1]גיליון3!$U$13:$X$13,0)))</f>
        <v xml:space="preserve"> </v>
      </c>
      <c r="I404" s="33"/>
    </row>
    <row r="405" spans="1:9" ht="18" customHeight="1" thickBot="1">
      <c r="A405" s="33"/>
      <c r="B405" s="33"/>
      <c r="C405" s="33"/>
      <c r="D405" s="33"/>
      <c r="E405" s="38"/>
      <c r="F405" s="33"/>
      <c r="G405" s="33"/>
      <c r="H405" s="36" t="str">
        <f t="array" ref="H405">IF(ISERROR(INDEX([1]גיליון3!$U$14:$X$28,MATCH('[1]דיווח פרטני'!G405,[1]גיליון3!$T$14:$T$28,0),MATCH('[1]דיווח פרטני'!C405,[1]גיליון3!$U$13:$X$13,0)))," ", INDEX([1]גיליון3!$U$14:$X$28,MATCH('[1]דיווח פרטני'!G405,[1]גיליון3!$T$14:$T$28,0),MATCH('[1]דיווח פרטני'!C405,[1]גיליון3!$U$13:$X$13,0)))</f>
        <v xml:space="preserve"> </v>
      </c>
      <c r="I405" s="33"/>
    </row>
    <row r="406" spans="1:9" ht="18" customHeight="1" thickBot="1">
      <c r="A406" s="33"/>
      <c r="B406" s="33"/>
      <c r="C406" s="33"/>
      <c r="D406" s="33"/>
      <c r="E406" s="38"/>
      <c r="F406" s="33"/>
      <c r="G406" s="33"/>
      <c r="H406" s="36" t="str">
        <f t="array" ref="H406">IF(ISERROR(INDEX([1]גיליון3!$U$14:$X$28,MATCH('[1]דיווח פרטני'!G406,[1]גיליון3!$T$14:$T$28,0),MATCH('[1]דיווח פרטני'!C406,[1]גיליון3!$U$13:$X$13,0)))," ", INDEX([1]גיליון3!$U$14:$X$28,MATCH('[1]דיווח פרטני'!G406,[1]גיליון3!$T$14:$T$28,0),MATCH('[1]דיווח פרטני'!C406,[1]גיליון3!$U$13:$X$13,0)))</f>
        <v xml:space="preserve"> </v>
      </c>
      <c r="I406" s="33"/>
    </row>
    <row r="407" spans="1:9" ht="18" customHeight="1" thickBot="1">
      <c r="A407" s="33"/>
      <c r="B407" s="33"/>
      <c r="C407" s="33"/>
      <c r="D407" s="33"/>
      <c r="E407" s="38"/>
      <c r="F407" s="33"/>
      <c r="G407" s="33"/>
      <c r="H407" s="36" t="str">
        <f t="array" ref="H407">IF(ISERROR(INDEX([1]גיליון3!$U$14:$X$28,MATCH('[1]דיווח פרטני'!G407,[1]גיליון3!$T$14:$T$28,0),MATCH('[1]דיווח פרטני'!C407,[1]גיליון3!$U$13:$X$13,0)))," ", INDEX([1]גיליון3!$U$14:$X$28,MATCH('[1]דיווח פרטני'!G407,[1]גיליון3!$T$14:$T$28,0),MATCH('[1]דיווח פרטני'!C407,[1]גיליון3!$U$13:$X$13,0)))</f>
        <v xml:space="preserve"> </v>
      </c>
      <c r="I407" s="33"/>
    </row>
    <row r="408" spans="1:9" ht="18" customHeight="1" thickBot="1">
      <c r="A408" s="33"/>
      <c r="B408" s="33"/>
      <c r="C408" s="33"/>
      <c r="D408" s="33"/>
      <c r="E408" s="38"/>
      <c r="F408" s="33"/>
      <c r="G408" s="33"/>
      <c r="H408" s="36" t="str">
        <f t="array" ref="H408">IF(ISERROR(INDEX([1]גיליון3!$U$14:$X$28,MATCH('[1]דיווח פרטני'!G408,[1]גיליון3!$T$14:$T$28,0),MATCH('[1]דיווח פרטני'!C408,[1]גיליון3!$U$13:$X$13,0)))," ", INDEX([1]גיליון3!$U$14:$X$28,MATCH('[1]דיווח פרטני'!G408,[1]גיליון3!$T$14:$T$28,0),MATCH('[1]דיווח פרטני'!C408,[1]גיליון3!$U$13:$X$13,0)))</f>
        <v xml:space="preserve"> </v>
      </c>
      <c r="I408" s="33"/>
    </row>
    <row r="409" spans="1:9" ht="18" customHeight="1" thickBot="1">
      <c r="A409" s="33"/>
      <c r="B409" s="33"/>
      <c r="C409" s="33"/>
      <c r="D409" s="33"/>
      <c r="E409" s="38"/>
      <c r="F409" s="33"/>
      <c r="G409" s="33"/>
      <c r="H409" s="36" t="str">
        <f t="array" ref="H409">IF(ISERROR(INDEX([1]גיליון3!$U$14:$X$28,MATCH('[1]דיווח פרטני'!G409,[1]גיליון3!$T$14:$T$28,0),MATCH('[1]דיווח פרטני'!C409,[1]גיליון3!$U$13:$X$13,0)))," ", INDEX([1]גיליון3!$U$14:$X$28,MATCH('[1]דיווח פרטני'!G409,[1]גיליון3!$T$14:$T$28,0),MATCH('[1]דיווח פרטני'!C409,[1]גיליון3!$U$13:$X$13,0)))</f>
        <v xml:space="preserve"> </v>
      </c>
      <c r="I409" s="33"/>
    </row>
    <row r="410" spans="1:9" ht="18" customHeight="1" thickBot="1">
      <c r="A410" s="33"/>
      <c r="B410" s="33"/>
      <c r="C410" s="33"/>
      <c r="D410" s="33"/>
      <c r="E410" s="38"/>
      <c r="F410" s="33"/>
      <c r="G410" s="33"/>
      <c r="H410" s="36" t="str">
        <f t="array" ref="H410">IF(ISERROR(INDEX([1]גיליון3!$U$14:$X$28,MATCH('[1]דיווח פרטני'!G410,[1]גיליון3!$T$14:$T$28,0),MATCH('[1]דיווח פרטני'!C410,[1]גיליון3!$U$13:$X$13,0)))," ", INDEX([1]גיליון3!$U$14:$X$28,MATCH('[1]דיווח פרטני'!G410,[1]גיליון3!$T$14:$T$28,0),MATCH('[1]דיווח פרטני'!C410,[1]גיליון3!$U$13:$X$13,0)))</f>
        <v xml:space="preserve"> </v>
      </c>
      <c r="I410" s="33"/>
    </row>
    <row r="411" spans="1:9" ht="18" customHeight="1" thickBot="1">
      <c r="A411" s="33"/>
      <c r="B411" s="33"/>
      <c r="C411" s="33"/>
      <c r="D411" s="33"/>
      <c r="E411" s="38"/>
      <c r="F411" s="33"/>
      <c r="G411" s="33"/>
      <c r="H411" s="36" t="str">
        <f t="array" ref="H411">IF(ISERROR(INDEX([1]גיליון3!$U$14:$X$28,MATCH('[1]דיווח פרטני'!G411,[1]גיליון3!$T$14:$T$28,0),MATCH('[1]דיווח פרטני'!C411,[1]גיליון3!$U$13:$X$13,0)))," ", INDEX([1]גיליון3!$U$14:$X$28,MATCH('[1]דיווח פרטני'!G411,[1]גיליון3!$T$14:$T$28,0),MATCH('[1]דיווח פרטני'!C411,[1]גיליון3!$U$13:$X$13,0)))</f>
        <v xml:space="preserve"> </v>
      </c>
      <c r="I411" s="33"/>
    </row>
    <row r="412" spans="1:9" ht="18" customHeight="1" thickBot="1">
      <c r="A412" s="33"/>
      <c r="B412" s="33"/>
      <c r="C412" s="33"/>
      <c r="D412" s="33"/>
      <c r="E412" s="38"/>
      <c r="F412" s="33"/>
      <c r="G412" s="33"/>
      <c r="H412" s="36" t="str">
        <f t="array" ref="H412">IF(ISERROR(INDEX([1]גיליון3!$U$14:$X$28,MATCH('[1]דיווח פרטני'!G412,[1]גיליון3!$T$14:$T$28,0),MATCH('[1]דיווח פרטני'!C412,[1]גיליון3!$U$13:$X$13,0)))," ", INDEX([1]גיליון3!$U$14:$X$28,MATCH('[1]דיווח פרטני'!G412,[1]גיליון3!$T$14:$T$28,0),MATCH('[1]דיווח פרטני'!C412,[1]גיליון3!$U$13:$X$13,0)))</f>
        <v xml:space="preserve"> </v>
      </c>
      <c r="I412" s="33"/>
    </row>
    <row r="413" spans="1:9" ht="18" customHeight="1" thickBot="1">
      <c r="A413" s="2"/>
      <c r="B413" s="2"/>
      <c r="C413" s="2"/>
      <c r="D413" s="2"/>
      <c r="E413" s="3"/>
      <c r="F413" s="2"/>
      <c r="G413" s="2"/>
      <c r="H413" s="39" t="str">
        <f t="array" ref="H413">IF(ISERROR(INDEX([1]גיליון3!$U$14:$X$28,MATCH('[1]דיווח פרטני'!G413,[1]גיליון3!$T$14:$T$28,0),MATCH('[1]דיווח פרטני'!C413,[1]גיליון3!$U$13:$X$13,0)))," ", INDEX([1]גיליון3!$U$14:$X$28,MATCH('[1]דיווח פרטני'!G413,[1]גיליון3!$T$14:$T$28,0),MATCH('[1]דיווח פרטני'!C413,[1]גיליון3!$U$13:$X$13,0)))</f>
        <v xml:space="preserve"> </v>
      </c>
      <c r="I413" s="2"/>
    </row>
    <row r="414" spans="1:9" ht="18" customHeight="1" thickBot="1">
      <c r="A414" s="2"/>
      <c r="B414" s="2"/>
      <c r="C414" s="2"/>
      <c r="D414" s="2"/>
      <c r="E414" s="3"/>
      <c r="F414" s="2"/>
      <c r="G414" s="2"/>
      <c r="H414" s="39" t="str">
        <f t="array" ref="H414">IF(ISERROR(INDEX([1]גיליון3!$U$14:$X$28,MATCH('[1]דיווח פרטני'!G414,[1]גיליון3!$T$14:$T$28,0),MATCH('[1]דיווח פרטני'!C414,[1]גיליון3!$U$13:$X$13,0)))," ", INDEX([1]גיליון3!$U$14:$X$28,MATCH('[1]דיווח פרטני'!G414,[1]גיליון3!$T$14:$T$28,0),MATCH('[1]דיווח פרטני'!C414,[1]גיליון3!$U$13:$X$13,0)))</f>
        <v xml:space="preserve"> </v>
      </c>
      <c r="I414" s="2"/>
    </row>
    <row r="415" spans="1:9" ht="18" customHeight="1" thickBot="1">
      <c r="A415" s="2"/>
      <c r="B415" s="2"/>
      <c r="C415" s="2"/>
      <c r="D415" s="2"/>
      <c r="E415" s="3"/>
      <c r="F415" s="2"/>
      <c r="G415" s="2"/>
      <c r="H415" s="39" t="str">
        <f t="array" ref="H415">IF(ISERROR(INDEX([1]גיליון3!$U$14:$X$28,MATCH('[1]דיווח פרטני'!G415,[1]גיליון3!$T$14:$T$28,0),MATCH('[1]דיווח פרטני'!C415,[1]גיליון3!$U$13:$X$13,0)))," ", INDEX([1]גיליון3!$U$14:$X$28,MATCH('[1]דיווח פרטני'!G415,[1]גיליון3!$T$14:$T$28,0),MATCH('[1]דיווח פרטני'!C415,[1]גיליון3!$U$13:$X$13,0)))</f>
        <v xml:space="preserve"> </v>
      </c>
      <c r="I415" s="2"/>
    </row>
    <row r="416" spans="1:9" ht="18" customHeight="1" thickBot="1">
      <c r="A416" s="2"/>
      <c r="B416" s="2"/>
      <c r="C416" s="2"/>
      <c r="D416" s="2"/>
      <c r="E416" s="3"/>
      <c r="F416" s="2"/>
      <c r="G416" s="2"/>
      <c r="H416" s="39" t="str">
        <f t="array" ref="H416">IF(ISERROR(INDEX([1]גיליון3!$U$14:$X$28,MATCH('[1]דיווח פרטני'!G416,[1]גיליון3!$T$14:$T$28,0),MATCH('[1]דיווח פרטני'!C416,[1]גיליון3!$U$13:$X$13,0)))," ", INDEX([1]גיליון3!$U$14:$X$28,MATCH('[1]דיווח פרטני'!G416,[1]גיליון3!$T$14:$T$28,0),MATCH('[1]דיווח פרטני'!C416,[1]גיליון3!$U$13:$X$13,0)))</f>
        <v xml:space="preserve"> </v>
      </c>
      <c r="I416" s="2"/>
    </row>
    <row r="417" spans="1:9" ht="18" customHeight="1" thickBot="1">
      <c r="A417" s="2"/>
      <c r="B417" s="2"/>
      <c r="C417" s="2"/>
      <c r="D417" s="2"/>
      <c r="E417" s="3"/>
      <c r="F417" s="2"/>
      <c r="G417" s="2"/>
      <c r="H417" s="39" t="str">
        <f t="array" ref="H417">IF(ISERROR(INDEX([1]גיליון3!$U$14:$X$28,MATCH('[1]דיווח פרטני'!G417,[1]גיליון3!$T$14:$T$28,0),MATCH('[1]דיווח פרטני'!C417,[1]גיליון3!$U$13:$X$13,0)))," ", INDEX([1]גיליון3!$U$14:$X$28,MATCH('[1]דיווח פרטני'!G417,[1]גיליון3!$T$14:$T$28,0),MATCH('[1]דיווח פרטני'!C417,[1]גיליון3!$U$13:$X$13,0)))</f>
        <v xml:space="preserve"> </v>
      </c>
      <c r="I417" s="2"/>
    </row>
    <row r="418" spans="1:9" ht="18" customHeight="1" thickBot="1">
      <c r="A418" s="2"/>
      <c r="B418" s="2"/>
      <c r="C418" s="2"/>
      <c r="D418" s="2"/>
      <c r="E418" s="3"/>
      <c r="F418" s="2"/>
      <c r="G418" s="2"/>
      <c r="H418" s="39" t="str">
        <f t="array" ref="H418">IF(ISERROR(INDEX([1]גיליון3!$U$14:$X$28,MATCH('[1]דיווח פרטני'!G418,[1]גיליון3!$T$14:$T$28,0),MATCH('[1]דיווח פרטני'!C418,[1]גיליון3!$U$13:$X$13,0)))," ", INDEX([1]גיליון3!$U$14:$X$28,MATCH('[1]דיווח פרטני'!G418,[1]גיליון3!$T$14:$T$28,0),MATCH('[1]דיווח פרטני'!C418,[1]גיליון3!$U$13:$X$13,0)))</f>
        <v xml:space="preserve"> </v>
      </c>
      <c r="I418" s="2"/>
    </row>
    <row r="419" spans="1:9" ht="18" customHeight="1" thickBot="1">
      <c r="A419" s="2"/>
      <c r="B419" s="2"/>
      <c r="C419" s="2"/>
      <c r="D419" s="2"/>
      <c r="E419" s="3"/>
      <c r="F419" s="2"/>
      <c r="G419" s="2"/>
      <c r="H419" s="39" t="str">
        <f t="array" ref="H419">IF(ISERROR(INDEX([1]גיליון3!$U$14:$X$28,MATCH('[1]דיווח פרטני'!G419,[1]גיליון3!$T$14:$T$28,0),MATCH('[1]דיווח פרטני'!C419,[1]גיליון3!$U$13:$X$13,0)))," ", INDEX([1]גיליון3!$U$14:$X$28,MATCH('[1]דיווח פרטני'!G419,[1]גיליון3!$T$14:$T$28,0),MATCH('[1]דיווח פרטני'!C419,[1]גיליון3!$U$13:$X$13,0)))</f>
        <v xml:space="preserve"> </v>
      </c>
      <c r="I419" s="2"/>
    </row>
    <row r="420" spans="1:9" ht="18" customHeight="1" thickBot="1">
      <c r="A420" s="2"/>
      <c r="B420" s="2"/>
      <c r="C420" s="2"/>
      <c r="D420" s="2"/>
      <c r="E420" s="3"/>
      <c r="F420" s="2"/>
      <c r="G420" s="2"/>
      <c r="H420" s="39" t="str">
        <f t="array" ref="H420">IF(ISERROR(INDEX([1]גיליון3!$U$14:$X$28,MATCH('[1]דיווח פרטני'!G420,[1]גיליון3!$T$14:$T$28,0),MATCH('[1]דיווח פרטני'!C420,[1]גיליון3!$U$13:$X$13,0)))," ", INDEX([1]גיליון3!$U$14:$X$28,MATCH('[1]דיווח פרטני'!G420,[1]גיליון3!$T$14:$T$28,0),MATCH('[1]דיווח פרטני'!C420,[1]גיליון3!$U$13:$X$13,0)))</f>
        <v xml:space="preserve"> </v>
      </c>
      <c r="I420" s="2"/>
    </row>
    <row r="421" spans="1:9" ht="18" customHeight="1" thickBot="1">
      <c r="A421" s="2"/>
      <c r="B421" s="2"/>
      <c r="C421" s="2"/>
      <c r="D421" s="2"/>
      <c r="E421" s="3"/>
      <c r="F421" s="2"/>
      <c r="G421" s="2"/>
      <c r="H421" s="39" t="str">
        <f t="array" ref="H421">IF(ISERROR(INDEX([1]גיליון3!$U$14:$X$28,MATCH('[1]דיווח פרטני'!G421,[1]גיליון3!$T$14:$T$28,0),MATCH('[1]דיווח פרטני'!C421,[1]גיליון3!$U$13:$X$13,0)))," ", INDEX([1]גיליון3!$U$14:$X$28,MATCH('[1]דיווח פרטני'!G421,[1]גיליון3!$T$14:$T$28,0),MATCH('[1]דיווח פרטני'!C421,[1]גיליון3!$U$13:$X$13,0)))</f>
        <v xml:space="preserve"> </v>
      </c>
      <c r="I421" s="2"/>
    </row>
    <row r="422" spans="1:9" ht="18" customHeight="1" thickBot="1">
      <c r="A422" s="2"/>
      <c r="B422" s="2"/>
      <c r="C422" s="2"/>
      <c r="D422" s="2"/>
      <c r="E422" s="3"/>
      <c r="F422" s="2"/>
      <c r="G422" s="2"/>
      <c r="H422" s="39" t="str">
        <f t="array" ref="H422">IF(ISERROR(INDEX([1]גיליון3!$U$14:$X$28,MATCH('[1]דיווח פרטני'!G422,[1]גיליון3!$T$14:$T$28,0),MATCH('[1]דיווח פרטני'!C422,[1]גיליון3!$U$13:$X$13,0)))," ", INDEX([1]גיליון3!$U$14:$X$28,MATCH('[1]דיווח פרטני'!G422,[1]גיליון3!$T$14:$T$28,0),MATCH('[1]דיווח פרטני'!C422,[1]גיליון3!$U$13:$X$13,0)))</f>
        <v xml:space="preserve"> </v>
      </c>
      <c r="I422" s="2"/>
    </row>
    <row r="423" spans="1:9" ht="18" customHeight="1" thickBot="1">
      <c r="A423" s="2"/>
      <c r="B423" s="2"/>
      <c r="C423" s="2"/>
      <c r="D423" s="2"/>
      <c r="E423" s="3"/>
      <c r="F423" s="2"/>
      <c r="G423" s="2"/>
      <c r="H423" s="39" t="str">
        <f t="array" ref="H423">IF(ISERROR(INDEX([1]גיליון3!$U$14:$X$28,MATCH('[1]דיווח פרטני'!G423,[1]גיליון3!$T$14:$T$28,0),MATCH('[1]דיווח פרטני'!C423,[1]גיליון3!$U$13:$X$13,0)))," ", INDEX([1]גיליון3!$U$14:$X$28,MATCH('[1]דיווח פרטני'!G423,[1]גיליון3!$T$14:$T$28,0),MATCH('[1]דיווח פרטני'!C423,[1]גיליון3!$U$13:$X$13,0)))</f>
        <v xml:space="preserve"> </v>
      </c>
      <c r="I423" s="2"/>
    </row>
    <row r="424" spans="1:9" ht="18" customHeight="1" thickBot="1">
      <c r="A424" s="2"/>
      <c r="B424" s="2"/>
      <c r="C424" s="2"/>
      <c r="D424" s="2"/>
      <c r="E424" s="3"/>
      <c r="F424" s="2"/>
      <c r="G424" s="2"/>
      <c r="H424" s="39" t="str">
        <f t="array" ref="H424">IF(ISERROR(INDEX([1]גיליון3!$U$14:$X$28,MATCH('[1]דיווח פרטני'!G424,[1]גיליון3!$T$14:$T$28,0),MATCH('[1]דיווח פרטני'!C424,[1]גיליון3!$U$13:$X$13,0)))," ", INDEX([1]גיליון3!$U$14:$X$28,MATCH('[1]דיווח פרטני'!G424,[1]גיליון3!$T$14:$T$28,0),MATCH('[1]דיווח פרטני'!C424,[1]גיליון3!$U$13:$X$13,0)))</f>
        <v xml:space="preserve"> </v>
      </c>
      <c r="I424" s="2"/>
    </row>
    <row r="425" spans="1:9" ht="18" customHeight="1" thickBot="1">
      <c r="A425" s="2"/>
      <c r="B425" s="2"/>
      <c r="C425" s="2"/>
      <c r="D425" s="2"/>
      <c r="E425" s="3"/>
      <c r="F425" s="2"/>
      <c r="G425" s="2"/>
      <c r="H425" s="39" t="str">
        <f t="array" ref="H425">IF(ISERROR(INDEX([1]גיליון3!$U$14:$X$28,MATCH('[1]דיווח פרטני'!G425,[1]גיליון3!$T$14:$T$28,0),MATCH('[1]דיווח פרטני'!C425,[1]גיליון3!$U$13:$X$13,0)))," ", INDEX([1]גיליון3!$U$14:$X$28,MATCH('[1]דיווח פרטני'!G425,[1]גיליון3!$T$14:$T$28,0),MATCH('[1]דיווח פרטני'!C425,[1]גיליון3!$U$13:$X$13,0)))</f>
        <v xml:space="preserve"> </v>
      </c>
      <c r="I425" s="2"/>
    </row>
    <row r="426" spans="1:9" ht="18" customHeight="1" thickBot="1">
      <c r="A426" s="2"/>
      <c r="B426" s="2"/>
      <c r="C426" s="2"/>
      <c r="D426" s="2"/>
      <c r="E426" s="3"/>
      <c r="F426" s="2"/>
      <c r="G426" s="2"/>
      <c r="H426" s="39" t="str">
        <f t="array" ref="H426">IF(ISERROR(INDEX([1]גיליון3!$U$14:$X$28,MATCH('[1]דיווח פרטני'!G426,[1]גיליון3!$T$14:$T$28,0),MATCH('[1]דיווח פרטני'!C426,[1]גיליון3!$U$13:$X$13,0)))," ", INDEX([1]גיליון3!$U$14:$X$28,MATCH('[1]דיווח פרטני'!G426,[1]גיליון3!$T$14:$T$28,0),MATCH('[1]דיווח פרטני'!C426,[1]גיליון3!$U$13:$X$13,0)))</f>
        <v xml:space="preserve"> </v>
      </c>
      <c r="I426" s="2"/>
    </row>
    <row r="427" spans="1:9" ht="18" customHeight="1" thickBot="1">
      <c r="A427" s="2"/>
      <c r="B427" s="2"/>
      <c r="C427" s="2"/>
      <c r="D427" s="2"/>
      <c r="E427" s="3"/>
      <c r="F427" s="2"/>
      <c r="G427" s="2"/>
      <c r="H427" s="39" t="str">
        <f t="array" ref="H427">IF(ISERROR(INDEX([1]גיליון3!$U$14:$X$28,MATCH('[1]דיווח פרטני'!G427,[1]גיליון3!$T$14:$T$28,0),MATCH('[1]דיווח פרטני'!C427,[1]גיליון3!$U$13:$X$13,0)))," ", INDEX([1]גיליון3!$U$14:$X$28,MATCH('[1]דיווח פרטני'!G427,[1]גיליון3!$T$14:$T$28,0),MATCH('[1]דיווח פרטני'!C427,[1]גיליון3!$U$13:$X$13,0)))</f>
        <v xml:space="preserve"> </v>
      </c>
      <c r="I427" s="2"/>
    </row>
    <row r="428" spans="1:9" ht="18" customHeight="1" thickBot="1">
      <c r="A428" s="2"/>
      <c r="B428" s="2"/>
      <c r="C428" s="2"/>
      <c r="D428" s="2"/>
      <c r="E428" s="3"/>
      <c r="F428" s="2"/>
      <c r="G428" s="2"/>
      <c r="H428" s="39" t="str">
        <f t="array" ref="H428">IF(ISERROR(INDEX([1]גיליון3!$U$14:$X$28,MATCH('[1]דיווח פרטני'!G428,[1]גיליון3!$T$14:$T$28,0),MATCH('[1]דיווח פרטני'!C428,[1]גיליון3!$U$13:$X$13,0)))," ", INDEX([1]גיליון3!$U$14:$X$28,MATCH('[1]דיווח פרטני'!G428,[1]גיליון3!$T$14:$T$28,0),MATCH('[1]דיווח פרטני'!C428,[1]גיליון3!$U$13:$X$13,0)))</f>
        <v xml:space="preserve"> </v>
      </c>
      <c r="I428" s="2"/>
    </row>
    <row r="429" spans="1:9" ht="18" customHeight="1" thickBot="1">
      <c r="A429" s="2"/>
      <c r="B429" s="2"/>
      <c r="C429" s="2"/>
      <c r="D429" s="2"/>
      <c r="E429" s="3"/>
      <c r="F429" s="2"/>
      <c r="G429" s="2"/>
      <c r="H429" s="39" t="str">
        <f t="array" ref="H429">IF(ISERROR(INDEX([1]גיליון3!$U$14:$X$28,MATCH('[1]דיווח פרטני'!G429,[1]גיליון3!$T$14:$T$28,0),MATCH('[1]דיווח פרטני'!C429,[1]גיליון3!$U$13:$X$13,0)))," ", INDEX([1]גיליון3!$U$14:$X$28,MATCH('[1]דיווח פרטני'!G429,[1]גיליון3!$T$14:$T$28,0),MATCH('[1]דיווח פרטני'!C429,[1]גיליון3!$U$13:$X$13,0)))</f>
        <v xml:space="preserve"> </v>
      </c>
      <c r="I429" s="2"/>
    </row>
    <row r="430" spans="1:9" ht="18" customHeight="1" thickBot="1">
      <c r="A430" s="2"/>
      <c r="B430" s="2"/>
      <c r="C430" s="2"/>
      <c r="D430" s="2"/>
      <c r="E430" s="3"/>
      <c r="F430" s="2"/>
      <c r="G430" s="2"/>
      <c r="H430" s="39" t="str">
        <f t="array" ref="H430">IF(ISERROR(INDEX([1]גיליון3!$U$14:$X$28,MATCH('[1]דיווח פרטני'!G430,[1]גיליון3!$T$14:$T$28,0),MATCH('[1]דיווח פרטני'!C430,[1]גיליון3!$U$13:$X$13,0)))," ", INDEX([1]גיליון3!$U$14:$X$28,MATCH('[1]דיווח פרטני'!G430,[1]גיליון3!$T$14:$T$28,0),MATCH('[1]דיווח פרטני'!C430,[1]גיליון3!$U$13:$X$13,0)))</f>
        <v xml:space="preserve"> </v>
      </c>
      <c r="I430" s="2"/>
    </row>
    <row r="431" spans="1:9" ht="18" customHeight="1" thickBot="1">
      <c r="A431" s="2"/>
      <c r="B431" s="2"/>
      <c r="C431" s="2"/>
      <c r="D431" s="2"/>
      <c r="E431" s="3"/>
      <c r="F431" s="2"/>
      <c r="G431" s="2"/>
      <c r="H431" s="39" t="str">
        <f t="array" ref="H431">IF(ISERROR(INDEX([1]גיליון3!$U$14:$X$28,MATCH('[1]דיווח פרטני'!G431,[1]גיליון3!$T$14:$T$28,0),MATCH('[1]דיווח פרטני'!C431,[1]גיליון3!$U$13:$X$13,0)))," ", INDEX([1]גיליון3!$U$14:$X$28,MATCH('[1]דיווח פרטני'!G431,[1]גיליון3!$T$14:$T$28,0),MATCH('[1]דיווח פרטני'!C431,[1]גיליון3!$U$13:$X$13,0)))</f>
        <v xml:space="preserve"> </v>
      </c>
      <c r="I431" s="2"/>
    </row>
    <row r="432" spans="1:9" ht="18" customHeight="1" thickBot="1">
      <c r="A432" s="2"/>
      <c r="B432" s="2"/>
      <c r="C432" s="2"/>
      <c r="D432" s="2"/>
      <c r="E432" s="3"/>
      <c r="F432" s="2"/>
      <c r="G432" s="2"/>
      <c r="H432" s="39" t="str">
        <f t="array" ref="H432">IF(ISERROR(INDEX([1]גיליון3!$U$14:$X$28,MATCH('[1]דיווח פרטני'!G432,[1]גיליון3!$T$14:$T$28,0),MATCH('[1]דיווח פרטני'!C432,[1]גיליון3!$U$13:$X$13,0)))," ", INDEX([1]גיליון3!$U$14:$X$28,MATCH('[1]דיווח פרטני'!G432,[1]גיליון3!$T$14:$T$28,0),MATCH('[1]דיווח פרטני'!C432,[1]גיליון3!$U$13:$X$13,0)))</f>
        <v xml:space="preserve"> </v>
      </c>
      <c r="I432" s="2"/>
    </row>
    <row r="433" spans="1:9" ht="18" customHeight="1" thickBot="1">
      <c r="A433" s="2"/>
      <c r="B433" s="2"/>
      <c r="C433" s="2"/>
      <c r="D433" s="2"/>
      <c r="E433" s="3"/>
      <c r="F433" s="2"/>
      <c r="G433" s="2"/>
      <c r="H433" s="39" t="str">
        <f t="array" ref="H433">IF(ISERROR(INDEX([1]גיליון3!$U$14:$X$28,MATCH('[1]דיווח פרטני'!G433,[1]גיליון3!$T$14:$T$28,0),MATCH('[1]דיווח פרטני'!C433,[1]גיליון3!$U$13:$X$13,0)))," ", INDEX([1]גיליון3!$U$14:$X$28,MATCH('[1]דיווח פרטני'!G433,[1]גיליון3!$T$14:$T$28,0),MATCH('[1]דיווח פרטני'!C433,[1]גיליון3!$U$13:$X$13,0)))</f>
        <v xml:space="preserve"> </v>
      </c>
      <c r="I433" s="2"/>
    </row>
    <row r="434" spans="1:9" ht="18" customHeight="1" thickBot="1">
      <c r="A434" s="2"/>
      <c r="B434" s="2"/>
      <c r="C434" s="2"/>
      <c r="D434" s="2"/>
      <c r="E434" s="3"/>
      <c r="F434" s="2"/>
      <c r="G434" s="2"/>
      <c r="H434" s="39" t="str">
        <f t="array" ref="H434">IF(ISERROR(INDEX([1]גיליון3!$U$14:$X$28,MATCH('[1]דיווח פרטני'!G434,[1]גיליון3!$T$14:$T$28,0),MATCH('[1]דיווח פרטני'!C434,[1]גיליון3!$U$13:$X$13,0)))," ", INDEX([1]גיליון3!$U$14:$X$28,MATCH('[1]דיווח פרטני'!G434,[1]גיליון3!$T$14:$T$28,0),MATCH('[1]דיווח פרטני'!C434,[1]גיליון3!$U$13:$X$13,0)))</f>
        <v xml:space="preserve"> </v>
      </c>
      <c r="I434" s="2"/>
    </row>
    <row r="435" spans="1:9" ht="18" customHeight="1" thickBot="1">
      <c r="A435" s="2"/>
      <c r="B435" s="2"/>
      <c r="C435" s="2"/>
      <c r="D435" s="2"/>
      <c r="E435" s="3"/>
      <c r="F435" s="2"/>
      <c r="G435" s="2"/>
      <c r="H435" s="39" t="str">
        <f t="array" ref="H435">IF(ISERROR(INDEX([1]גיליון3!$U$14:$X$28,MATCH('[1]דיווח פרטני'!G435,[1]גיליון3!$T$14:$T$28,0),MATCH('[1]דיווח פרטני'!C435,[1]גיליון3!$U$13:$X$13,0)))," ", INDEX([1]גיליון3!$U$14:$X$28,MATCH('[1]דיווח פרטני'!G435,[1]גיליון3!$T$14:$T$28,0),MATCH('[1]דיווח פרטני'!C435,[1]גיליון3!$U$13:$X$13,0)))</f>
        <v xml:space="preserve"> </v>
      </c>
      <c r="I435" s="2"/>
    </row>
    <row r="436" spans="1:9" ht="18" customHeight="1" thickBot="1">
      <c r="A436" s="2"/>
      <c r="B436" s="2"/>
      <c r="C436" s="2"/>
      <c r="D436" s="2"/>
      <c r="E436" s="3"/>
      <c r="F436" s="2"/>
      <c r="G436" s="2"/>
      <c r="H436" s="39" t="str">
        <f t="array" ref="H436">IF(ISERROR(INDEX([1]גיליון3!$U$14:$X$28,MATCH('[1]דיווח פרטני'!G436,[1]גיליון3!$T$14:$T$28,0),MATCH('[1]דיווח פרטני'!C436,[1]גיליון3!$U$13:$X$13,0)))," ", INDEX([1]גיליון3!$U$14:$X$28,MATCH('[1]דיווח פרטני'!G436,[1]גיליון3!$T$14:$T$28,0),MATCH('[1]דיווח פרטני'!C436,[1]גיליון3!$U$13:$X$13,0)))</f>
        <v xml:space="preserve"> </v>
      </c>
      <c r="I436" s="2"/>
    </row>
    <row r="437" spans="1:9" ht="18" customHeight="1" thickBot="1">
      <c r="A437" s="2"/>
      <c r="B437" s="2"/>
      <c r="C437" s="2"/>
      <c r="D437" s="2"/>
      <c r="E437" s="3"/>
      <c r="F437" s="2"/>
      <c r="G437" s="2"/>
      <c r="H437" s="39" t="str">
        <f t="array" ref="H437">IF(ISERROR(INDEX([1]גיליון3!$U$14:$X$28,MATCH('[1]דיווח פרטני'!G437,[1]גיליון3!$T$14:$T$28,0),MATCH('[1]דיווח פרטני'!C437,[1]גיליון3!$U$13:$X$13,0)))," ", INDEX([1]גיליון3!$U$14:$X$28,MATCH('[1]דיווח פרטני'!G437,[1]גיליון3!$T$14:$T$28,0),MATCH('[1]דיווח פרטני'!C437,[1]גיליון3!$U$13:$X$13,0)))</f>
        <v xml:space="preserve"> </v>
      </c>
      <c r="I437" s="2"/>
    </row>
    <row r="438" spans="1:9" ht="18" customHeight="1" thickBot="1">
      <c r="A438" s="2"/>
      <c r="B438" s="2"/>
      <c r="C438" s="2"/>
      <c r="D438" s="2"/>
      <c r="E438" s="3"/>
      <c r="F438" s="2"/>
      <c r="G438" s="2"/>
      <c r="H438" s="39" t="str">
        <f t="array" ref="H438">IF(ISERROR(INDEX([1]גיליון3!$U$14:$X$28,MATCH('[1]דיווח פרטני'!G438,[1]גיליון3!$T$14:$T$28,0),MATCH('[1]דיווח פרטני'!C438,[1]גיליון3!$U$13:$X$13,0)))," ", INDEX([1]גיליון3!$U$14:$X$28,MATCH('[1]דיווח פרטני'!G438,[1]גיליון3!$T$14:$T$28,0),MATCH('[1]דיווח פרטני'!C438,[1]גיליון3!$U$13:$X$13,0)))</f>
        <v xml:space="preserve"> </v>
      </c>
      <c r="I438" s="2"/>
    </row>
    <row r="439" spans="1:9" ht="18" customHeight="1" thickBot="1">
      <c r="A439" s="2"/>
      <c r="B439" s="2"/>
      <c r="C439" s="2"/>
      <c r="D439" s="2"/>
      <c r="E439" s="3"/>
      <c r="F439" s="2"/>
      <c r="G439" s="2"/>
      <c r="H439" s="39" t="str">
        <f t="array" ref="H439">IF(ISERROR(INDEX([1]גיליון3!$U$14:$X$28,MATCH('[1]דיווח פרטני'!G439,[1]גיליון3!$T$14:$T$28,0),MATCH('[1]דיווח פרטני'!C439,[1]גיליון3!$U$13:$X$13,0)))," ", INDEX([1]גיליון3!$U$14:$X$28,MATCH('[1]דיווח פרטני'!G439,[1]גיליון3!$T$14:$T$28,0),MATCH('[1]דיווח פרטני'!C439,[1]גיליון3!$U$13:$X$13,0)))</f>
        <v xml:space="preserve"> </v>
      </c>
      <c r="I439" s="2"/>
    </row>
    <row r="440" spans="1:9" ht="18" customHeight="1" thickBot="1">
      <c r="A440" s="2"/>
      <c r="B440" s="2"/>
      <c r="C440" s="2"/>
      <c r="D440" s="2"/>
      <c r="E440" s="3"/>
      <c r="F440" s="2"/>
      <c r="G440" s="2"/>
      <c r="H440" s="39" t="str">
        <f t="array" ref="H440">IF(ISERROR(INDEX([1]גיליון3!$U$14:$X$28,MATCH('[1]דיווח פרטני'!G440,[1]גיליון3!$T$14:$T$28,0),MATCH('[1]דיווח פרטני'!C440,[1]גיליון3!$U$13:$X$13,0)))," ", INDEX([1]גיליון3!$U$14:$X$28,MATCH('[1]דיווח פרטני'!G440,[1]גיליון3!$T$14:$T$28,0),MATCH('[1]דיווח פרטני'!C440,[1]גיליון3!$U$13:$X$13,0)))</f>
        <v xml:space="preserve"> </v>
      </c>
      <c r="I440" s="2"/>
    </row>
    <row r="441" spans="1:9" ht="18" customHeight="1" thickBot="1">
      <c r="A441" s="2"/>
      <c r="B441" s="2"/>
      <c r="C441" s="2"/>
      <c r="D441" s="2"/>
      <c r="E441" s="3"/>
      <c r="F441" s="2"/>
      <c r="G441" s="2"/>
      <c r="H441" s="39" t="str">
        <f t="array" ref="H441">IF(ISERROR(INDEX([1]גיליון3!$U$14:$X$28,MATCH('[1]דיווח פרטני'!G441,[1]גיליון3!$T$14:$T$28,0),MATCH('[1]דיווח פרטני'!C441,[1]גיליון3!$U$13:$X$13,0)))," ", INDEX([1]גיליון3!$U$14:$X$28,MATCH('[1]דיווח פרטני'!G441,[1]גיליון3!$T$14:$T$28,0),MATCH('[1]דיווח פרטני'!C441,[1]גיליון3!$U$13:$X$13,0)))</f>
        <v xml:space="preserve"> </v>
      </c>
      <c r="I441" s="2"/>
    </row>
    <row r="442" spans="1:9" ht="18" customHeight="1" thickBot="1">
      <c r="A442" s="2"/>
      <c r="B442" s="2"/>
      <c r="C442" s="2"/>
      <c r="D442" s="2"/>
      <c r="E442" s="3"/>
      <c r="F442" s="2"/>
      <c r="G442" s="2"/>
      <c r="H442" s="39" t="str">
        <f t="array" ref="H442">IF(ISERROR(INDEX([1]גיליון3!$U$14:$X$28,MATCH('[1]דיווח פרטני'!G442,[1]גיליון3!$T$14:$T$28,0),MATCH('[1]דיווח פרטני'!C442,[1]גיליון3!$U$13:$X$13,0)))," ", INDEX([1]גיליון3!$U$14:$X$28,MATCH('[1]דיווח פרטני'!G442,[1]גיליון3!$T$14:$T$28,0),MATCH('[1]דיווח פרטני'!C442,[1]גיליון3!$U$13:$X$13,0)))</f>
        <v xml:space="preserve"> </v>
      </c>
      <c r="I442" s="2"/>
    </row>
    <row r="443" spans="1:9" ht="18" customHeight="1" thickBot="1">
      <c r="A443" s="2"/>
      <c r="B443" s="2"/>
      <c r="C443" s="2"/>
      <c r="D443" s="2"/>
      <c r="E443" s="3"/>
      <c r="F443" s="2"/>
      <c r="G443" s="2"/>
      <c r="H443" s="39" t="str">
        <f t="array" ref="H443">IF(ISERROR(INDEX([1]גיליון3!$U$14:$X$28,MATCH('[1]דיווח פרטני'!G443,[1]גיליון3!$T$14:$T$28,0),MATCH('[1]דיווח פרטני'!C443,[1]גיליון3!$U$13:$X$13,0)))," ", INDEX([1]גיליון3!$U$14:$X$28,MATCH('[1]דיווח פרטני'!G443,[1]גיליון3!$T$14:$T$28,0),MATCH('[1]דיווח פרטני'!C443,[1]גיליון3!$U$13:$X$13,0)))</f>
        <v xml:space="preserve"> </v>
      </c>
      <c r="I443" s="2"/>
    </row>
    <row r="444" spans="1:9" ht="18" customHeight="1" thickBot="1">
      <c r="A444" s="2"/>
      <c r="B444" s="2"/>
      <c r="C444" s="2"/>
      <c r="D444" s="2"/>
      <c r="E444" s="3"/>
      <c r="F444" s="2"/>
      <c r="G444" s="2"/>
      <c r="H444" s="39" t="str">
        <f t="array" ref="H444">IF(ISERROR(INDEX([1]גיליון3!$U$14:$X$28,MATCH('[1]דיווח פרטני'!G444,[1]גיליון3!$T$14:$T$28,0),MATCH('[1]דיווח פרטני'!C444,[1]גיליון3!$U$13:$X$13,0)))," ", INDEX([1]גיליון3!$U$14:$X$28,MATCH('[1]דיווח פרטני'!G444,[1]גיליון3!$T$14:$T$28,0),MATCH('[1]דיווח פרטני'!C444,[1]גיליון3!$U$13:$X$13,0)))</f>
        <v xml:space="preserve"> </v>
      </c>
      <c r="I444" s="2"/>
    </row>
    <row r="445" spans="1:9" ht="18" customHeight="1" thickBot="1">
      <c r="A445" s="2"/>
      <c r="B445" s="2"/>
      <c r="C445" s="2"/>
      <c r="D445" s="2"/>
      <c r="E445" s="3"/>
      <c r="F445" s="2"/>
      <c r="G445" s="2"/>
      <c r="H445" s="39" t="str">
        <f t="array" ref="H445">IF(ISERROR(INDEX([1]גיליון3!$U$14:$X$28,MATCH('[1]דיווח פרטני'!G445,[1]גיליון3!$T$14:$T$28,0),MATCH('[1]דיווח פרטני'!C445,[1]גיליון3!$U$13:$X$13,0)))," ", INDEX([1]גיליון3!$U$14:$X$28,MATCH('[1]דיווח פרטני'!G445,[1]גיליון3!$T$14:$T$28,0),MATCH('[1]דיווח פרטני'!C445,[1]גיליון3!$U$13:$X$13,0)))</f>
        <v xml:space="preserve"> </v>
      </c>
      <c r="I445" s="2"/>
    </row>
    <row r="446" spans="1:9" ht="18" customHeight="1" thickBot="1">
      <c r="A446" s="2"/>
      <c r="B446" s="2"/>
      <c r="C446" s="2"/>
      <c r="D446" s="2"/>
      <c r="E446" s="3"/>
      <c r="F446" s="2"/>
      <c r="G446" s="2"/>
      <c r="H446" s="39" t="str">
        <f t="array" ref="H446">IF(ISERROR(INDEX([1]גיליון3!$U$14:$X$28,MATCH('[1]דיווח פרטני'!G446,[1]גיליון3!$T$14:$T$28,0),MATCH('[1]דיווח פרטני'!C446,[1]גיליון3!$U$13:$X$13,0)))," ", INDEX([1]גיליון3!$U$14:$X$28,MATCH('[1]דיווח פרטני'!G446,[1]גיליון3!$T$14:$T$28,0),MATCH('[1]דיווח פרטני'!C446,[1]גיליון3!$U$13:$X$13,0)))</f>
        <v xml:space="preserve"> </v>
      </c>
      <c r="I446" s="2"/>
    </row>
    <row r="447" spans="1:9" ht="18" customHeight="1" thickBot="1">
      <c r="A447" s="2"/>
      <c r="B447" s="2"/>
      <c r="C447" s="2"/>
      <c r="D447" s="2"/>
      <c r="E447" s="3"/>
      <c r="F447" s="2"/>
      <c r="G447" s="2"/>
      <c r="H447" s="39" t="str">
        <f t="array" ref="H447">IF(ISERROR(INDEX([1]גיליון3!$U$14:$X$28,MATCH('[1]דיווח פרטני'!G447,[1]גיליון3!$T$14:$T$28,0),MATCH('[1]דיווח פרטני'!C447,[1]גיליון3!$U$13:$X$13,0)))," ", INDEX([1]גיליון3!$U$14:$X$28,MATCH('[1]דיווח פרטני'!G447,[1]גיליון3!$T$14:$T$28,0),MATCH('[1]דיווח פרטני'!C447,[1]גיליון3!$U$13:$X$13,0)))</f>
        <v xml:space="preserve"> </v>
      </c>
      <c r="I447" s="2"/>
    </row>
    <row r="448" spans="1:9" ht="18" customHeight="1" thickBot="1">
      <c r="A448" s="2"/>
      <c r="B448" s="2"/>
      <c r="C448" s="2"/>
      <c r="D448" s="2"/>
      <c r="E448" s="3"/>
      <c r="F448" s="2"/>
      <c r="G448" s="2"/>
      <c r="H448" s="39" t="str">
        <f t="array" ref="H448">IF(ISERROR(INDEX([1]גיליון3!$U$14:$X$28,MATCH('[1]דיווח פרטני'!G448,[1]גיליון3!$T$14:$T$28,0),MATCH('[1]דיווח פרטני'!C448,[1]גיליון3!$U$13:$X$13,0)))," ", INDEX([1]גיליון3!$U$14:$X$28,MATCH('[1]דיווח פרטני'!G448,[1]גיליון3!$T$14:$T$28,0),MATCH('[1]דיווח פרטני'!C448,[1]גיליון3!$U$13:$X$13,0)))</f>
        <v xml:space="preserve"> </v>
      </c>
      <c r="I448" s="2"/>
    </row>
    <row r="449" spans="1:9" ht="18" customHeight="1" thickBot="1">
      <c r="A449" s="2"/>
      <c r="B449" s="2"/>
      <c r="C449" s="2"/>
      <c r="D449" s="2"/>
      <c r="E449" s="3"/>
      <c r="F449" s="2"/>
      <c r="G449" s="2"/>
      <c r="H449" s="39" t="str">
        <f t="array" ref="H449">IF(ISERROR(INDEX([1]גיליון3!$U$14:$X$28,MATCH('[1]דיווח פרטני'!G449,[1]גיליון3!$T$14:$T$28,0),MATCH('[1]דיווח פרטני'!C449,[1]גיליון3!$U$13:$X$13,0)))," ", INDEX([1]גיליון3!$U$14:$X$28,MATCH('[1]דיווח פרטני'!G449,[1]גיליון3!$T$14:$T$28,0),MATCH('[1]דיווח פרטני'!C449,[1]גיליון3!$U$13:$X$13,0)))</f>
        <v xml:space="preserve"> </v>
      </c>
      <c r="I449" s="2"/>
    </row>
    <row r="450" spans="1:9" ht="18" customHeight="1" thickBot="1">
      <c r="A450" s="2"/>
      <c r="B450" s="2"/>
      <c r="C450" s="2"/>
      <c r="D450" s="2"/>
      <c r="E450" s="3"/>
      <c r="F450" s="2"/>
      <c r="G450" s="2"/>
      <c r="H450" s="39" t="str">
        <f t="array" ref="H450">IF(ISERROR(INDEX([1]גיליון3!$U$14:$X$28,MATCH('[1]דיווח פרטני'!G450,[1]גיליון3!$T$14:$T$28,0),MATCH('[1]דיווח פרטני'!C450,[1]גיליון3!$U$13:$X$13,0)))," ", INDEX([1]גיליון3!$U$14:$X$28,MATCH('[1]דיווח פרטני'!G450,[1]גיליון3!$T$14:$T$28,0),MATCH('[1]דיווח פרטני'!C450,[1]גיליון3!$U$13:$X$13,0)))</f>
        <v xml:space="preserve"> </v>
      </c>
      <c r="I450" s="2"/>
    </row>
    <row r="451" spans="1:9" ht="18" customHeight="1" thickBot="1">
      <c r="A451" s="2"/>
      <c r="B451" s="2"/>
      <c r="C451" s="2"/>
      <c r="D451" s="2"/>
      <c r="E451" s="3"/>
      <c r="F451" s="2"/>
      <c r="G451" s="2"/>
      <c r="H451" s="39" t="str">
        <f t="array" ref="H451">IF(ISERROR(INDEX([1]גיליון3!$U$14:$X$28,MATCH('[1]דיווח פרטני'!G451,[1]גיליון3!$T$14:$T$28,0),MATCH('[1]דיווח פרטני'!C451,[1]גיליון3!$U$13:$X$13,0)))," ", INDEX([1]גיליון3!$U$14:$X$28,MATCH('[1]דיווח פרטני'!G451,[1]גיליון3!$T$14:$T$28,0),MATCH('[1]דיווח פרטני'!C451,[1]גיליון3!$U$13:$X$13,0)))</f>
        <v xml:space="preserve"> </v>
      </c>
      <c r="I451" s="2"/>
    </row>
    <row r="452" spans="1:9" ht="18" customHeight="1" thickBot="1">
      <c r="A452" s="2"/>
      <c r="B452" s="2"/>
      <c r="C452" s="2"/>
      <c r="D452" s="2"/>
      <c r="E452" s="3"/>
      <c r="F452" s="2"/>
      <c r="G452" s="2"/>
      <c r="H452" s="39" t="str">
        <f t="array" ref="H452">IF(ISERROR(INDEX([1]גיליון3!$U$14:$X$28,MATCH('[1]דיווח פרטני'!G452,[1]גיליון3!$T$14:$T$28,0),MATCH('[1]דיווח פרטני'!C452,[1]גיליון3!$U$13:$X$13,0)))," ", INDEX([1]גיליון3!$U$14:$X$28,MATCH('[1]דיווח פרטני'!G452,[1]גיליון3!$T$14:$T$28,0),MATCH('[1]דיווח פרטני'!C452,[1]גיליון3!$U$13:$X$13,0)))</f>
        <v xml:space="preserve"> </v>
      </c>
      <c r="I452" s="2"/>
    </row>
    <row r="453" spans="1:9" ht="18" customHeight="1" thickBot="1">
      <c r="A453" s="2"/>
      <c r="B453" s="2"/>
      <c r="C453" s="2"/>
      <c r="D453" s="2"/>
      <c r="E453" s="3"/>
      <c r="F453" s="2"/>
      <c r="G453" s="2"/>
      <c r="H453" s="39" t="str">
        <f t="array" ref="H453">IF(ISERROR(INDEX([1]גיליון3!$U$14:$X$28,MATCH('[1]דיווח פרטני'!G453,[1]גיליון3!$T$14:$T$28,0),MATCH('[1]דיווח פרטני'!C453,[1]גיליון3!$U$13:$X$13,0)))," ", INDEX([1]גיליון3!$U$14:$X$28,MATCH('[1]דיווח פרטני'!G453,[1]גיליון3!$T$14:$T$28,0),MATCH('[1]דיווח פרטני'!C453,[1]גיליון3!$U$13:$X$13,0)))</f>
        <v xml:space="preserve"> </v>
      </c>
      <c r="I453" s="2"/>
    </row>
    <row r="454" spans="1:9" ht="18" customHeight="1" thickBot="1">
      <c r="A454" s="2"/>
      <c r="B454" s="2"/>
      <c r="C454" s="2"/>
      <c r="D454" s="2"/>
      <c r="E454" s="3"/>
      <c r="F454" s="2"/>
      <c r="G454" s="2"/>
      <c r="H454" s="39" t="str">
        <f t="array" ref="H454">IF(ISERROR(INDEX([1]גיליון3!$U$14:$X$28,MATCH('[1]דיווח פרטני'!G454,[1]גיליון3!$T$14:$T$28,0),MATCH('[1]דיווח פרטני'!C454,[1]גיליון3!$U$13:$X$13,0)))," ", INDEX([1]גיליון3!$U$14:$X$28,MATCH('[1]דיווח פרטני'!G454,[1]גיליון3!$T$14:$T$28,0),MATCH('[1]דיווח פרטני'!C454,[1]גיליון3!$U$13:$X$13,0)))</f>
        <v xml:space="preserve"> </v>
      </c>
      <c r="I454" s="2"/>
    </row>
    <row r="455" spans="1:9" ht="18" customHeight="1" thickBot="1">
      <c r="A455" s="2"/>
      <c r="B455" s="2"/>
      <c r="C455" s="2"/>
      <c r="D455" s="2"/>
      <c r="E455" s="3"/>
      <c r="F455" s="2"/>
      <c r="G455" s="2"/>
      <c r="H455" s="39" t="str">
        <f t="array" ref="H455">IF(ISERROR(INDEX([1]גיליון3!$U$14:$X$28,MATCH('[1]דיווח פרטני'!G455,[1]גיליון3!$T$14:$T$28,0),MATCH('[1]דיווח פרטני'!C455,[1]גיליון3!$U$13:$X$13,0)))," ", INDEX([1]גיליון3!$U$14:$X$28,MATCH('[1]דיווח פרטני'!G455,[1]גיליון3!$T$14:$T$28,0),MATCH('[1]דיווח פרטני'!C455,[1]גיליון3!$U$13:$X$13,0)))</f>
        <v xml:space="preserve"> </v>
      </c>
      <c r="I455" s="2"/>
    </row>
    <row r="456" spans="1:9" ht="18" customHeight="1" thickBot="1">
      <c r="A456" s="2"/>
      <c r="B456" s="2"/>
      <c r="C456" s="2"/>
      <c r="D456" s="2"/>
      <c r="E456" s="3"/>
      <c r="F456" s="2"/>
      <c r="G456" s="2"/>
      <c r="H456" s="39" t="str">
        <f t="array" ref="H456">IF(ISERROR(INDEX([1]גיליון3!$U$14:$X$28,MATCH('[1]דיווח פרטני'!G456,[1]גיליון3!$T$14:$T$28,0),MATCH('[1]דיווח פרטני'!C456,[1]גיליון3!$U$13:$X$13,0)))," ", INDEX([1]גיליון3!$U$14:$X$28,MATCH('[1]דיווח פרטני'!G456,[1]גיליון3!$T$14:$T$28,0),MATCH('[1]דיווח פרטני'!C456,[1]גיליון3!$U$13:$X$13,0)))</f>
        <v xml:space="preserve"> </v>
      </c>
      <c r="I456" s="2"/>
    </row>
    <row r="457" spans="1:9" ht="18" customHeight="1" thickBot="1">
      <c r="A457" s="2"/>
      <c r="B457" s="2"/>
      <c r="C457" s="2"/>
      <c r="D457" s="2"/>
      <c r="E457" s="3"/>
      <c r="F457" s="2"/>
      <c r="G457" s="2"/>
      <c r="H457" s="39" t="str">
        <f t="array" ref="H457">IF(ISERROR(INDEX([1]גיליון3!$U$14:$X$28,MATCH('[1]דיווח פרטני'!G457,[1]גיליון3!$T$14:$T$28,0),MATCH('[1]דיווח פרטני'!C457,[1]גיליון3!$U$13:$X$13,0)))," ", INDEX([1]גיליון3!$U$14:$X$28,MATCH('[1]דיווח פרטני'!G457,[1]גיליון3!$T$14:$T$28,0),MATCH('[1]דיווח פרטני'!C457,[1]גיליון3!$U$13:$X$13,0)))</f>
        <v xml:space="preserve"> </v>
      </c>
      <c r="I457" s="2"/>
    </row>
    <row r="458" spans="1:9" ht="18" customHeight="1" thickBot="1">
      <c r="A458" s="2"/>
      <c r="B458" s="2"/>
      <c r="C458" s="2"/>
      <c r="D458" s="2"/>
      <c r="E458" s="3"/>
      <c r="F458" s="2"/>
      <c r="G458" s="2"/>
      <c r="H458" s="39" t="str">
        <f t="array" ref="H458">IF(ISERROR(INDEX([1]גיליון3!$U$14:$X$28,MATCH('[1]דיווח פרטני'!G458,[1]גיליון3!$T$14:$T$28,0),MATCH('[1]דיווח פרטני'!C458,[1]גיליון3!$U$13:$X$13,0)))," ", INDEX([1]גיליון3!$U$14:$X$28,MATCH('[1]דיווח פרטני'!G458,[1]גיליון3!$T$14:$T$28,0),MATCH('[1]דיווח פרטני'!C458,[1]גיליון3!$U$13:$X$13,0)))</f>
        <v xml:space="preserve"> </v>
      </c>
      <c r="I458" s="2"/>
    </row>
    <row r="459" spans="1:9" ht="18" customHeight="1" thickBot="1">
      <c r="A459" s="2"/>
      <c r="B459" s="2"/>
      <c r="C459" s="2"/>
      <c r="D459" s="2"/>
      <c r="E459" s="3"/>
      <c r="F459" s="2"/>
      <c r="G459" s="2"/>
      <c r="H459" s="39" t="str">
        <f t="array" ref="H459">IF(ISERROR(INDEX([1]גיליון3!$U$14:$X$28,MATCH('[1]דיווח פרטני'!G459,[1]גיליון3!$T$14:$T$28,0),MATCH('[1]דיווח פרטני'!C459,[1]גיליון3!$U$13:$X$13,0)))," ", INDEX([1]גיליון3!$U$14:$X$28,MATCH('[1]דיווח פרטני'!G459,[1]גיליון3!$T$14:$T$28,0),MATCH('[1]דיווח פרטני'!C459,[1]גיליון3!$U$13:$X$13,0)))</f>
        <v xml:space="preserve"> </v>
      </c>
      <c r="I459" s="2"/>
    </row>
    <row r="460" spans="1:9" ht="18" customHeight="1" thickBot="1">
      <c r="A460" s="2"/>
      <c r="B460" s="2"/>
      <c r="C460" s="2"/>
      <c r="D460" s="2"/>
      <c r="E460" s="3"/>
      <c r="F460" s="2"/>
      <c r="G460" s="2"/>
      <c r="H460" s="39" t="str">
        <f t="array" ref="H460">IF(ISERROR(INDEX([1]גיליון3!$U$14:$X$28,MATCH('[1]דיווח פרטני'!G460,[1]גיליון3!$T$14:$T$28,0),MATCH('[1]דיווח פרטני'!C460,[1]גיליון3!$U$13:$X$13,0)))," ", INDEX([1]גיליון3!$U$14:$X$28,MATCH('[1]דיווח פרטני'!G460,[1]גיליון3!$T$14:$T$28,0),MATCH('[1]דיווח פרטני'!C460,[1]גיליון3!$U$13:$X$13,0)))</f>
        <v xml:space="preserve"> </v>
      </c>
      <c r="I460" s="2"/>
    </row>
    <row r="461" spans="1:9" ht="18" customHeight="1" thickBot="1">
      <c r="A461" s="2"/>
      <c r="B461" s="2"/>
      <c r="C461" s="2"/>
      <c r="D461" s="2"/>
      <c r="E461" s="3"/>
      <c r="F461" s="2"/>
      <c r="G461" s="2"/>
      <c r="H461" s="39" t="str">
        <f t="array" ref="H461">IF(ISERROR(INDEX([1]גיליון3!$U$14:$X$28,MATCH('[1]דיווח פרטני'!G461,[1]גיליון3!$T$14:$T$28,0),MATCH('[1]דיווח פרטני'!C461,[1]גיליון3!$U$13:$X$13,0)))," ", INDEX([1]גיליון3!$U$14:$X$28,MATCH('[1]דיווח פרטני'!G461,[1]גיליון3!$T$14:$T$28,0),MATCH('[1]דיווח פרטני'!C461,[1]גיליון3!$U$13:$X$13,0)))</f>
        <v xml:space="preserve"> </v>
      </c>
      <c r="I461" s="2"/>
    </row>
    <row r="462" spans="1:9" ht="18" customHeight="1" thickBot="1">
      <c r="A462" s="2"/>
      <c r="B462" s="2"/>
      <c r="C462" s="2"/>
      <c r="D462" s="2"/>
      <c r="E462" s="3"/>
      <c r="F462" s="2"/>
      <c r="G462" s="2"/>
      <c r="H462" s="39" t="str">
        <f t="array" ref="H462">IF(ISERROR(INDEX([1]גיליון3!$U$14:$X$28,MATCH('[1]דיווח פרטני'!G462,[1]גיליון3!$T$14:$T$28,0),MATCH('[1]דיווח פרטני'!C462,[1]גיליון3!$U$13:$X$13,0)))," ", INDEX([1]גיליון3!$U$14:$X$28,MATCH('[1]דיווח פרטני'!G462,[1]גיליון3!$T$14:$T$28,0),MATCH('[1]דיווח פרטני'!C462,[1]גיליון3!$U$13:$X$13,0)))</f>
        <v xml:space="preserve"> </v>
      </c>
      <c r="I462" s="2"/>
    </row>
    <row r="463" spans="1:9" ht="18" customHeight="1" thickBot="1">
      <c r="A463" s="2"/>
      <c r="B463" s="2"/>
      <c r="C463" s="2"/>
      <c r="D463" s="2"/>
      <c r="E463" s="3"/>
      <c r="F463" s="2"/>
      <c r="G463" s="2"/>
      <c r="H463" s="39" t="str">
        <f t="array" ref="H463">IF(ISERROR(INDEX([1]גיליון3!$U$14:$X$28,MATCH('[1]דיווח פרטני'!G463,[1]גיליון3!$T$14:$T$28,0),MATCH('[1]דיווח פרטני'!C463,[1]גיליון3!$U$13:$X$13,0)))," ", INDEX([1]גיליון3!$U$14:$X$28,MATCH('[1]דיווח פרטני'!G463,[1]גיליון3!$T$14:$T$28,0),MATCH('[1]דיווח פרטני'!C463,[1]גיליון3!$U$13:$X$13,0)))</f>
        <v xml:space="preserve"> </v>
      </c>
      <c r="I463" s="2"/>
    </row>
    <row r="464" spans="1:9" ht="18" customHeight="1" thickBot="1">
      <c r="A464" s="2"/>
      <c r="B464" s="2"/>
      <c r="C464" s="2"/>
      <c r="D464" s="2"/>
      <c r="E464" s="3"/>
      <c r="F464" s="2"/>
      <c r="G464" s="2"/>
      <c r="H464" s="39" t="str">
        <f t="array" ref="H464">IF(ISERROR(INDEX([1]גיליון3!$U$14:$X$28,MATCH('[1]דיווח פרטני'!G464,[1]גיליון3!$T$14:$T$28,0),MATCH('[1]דיווח פרטני'!C464,[1]גיליון3!$U$13:$X$13,0)))," ", INDEX([1]גיליון3!$U$14:$X$28,MATCH('[1]דיווח פרטני'!G464,[1]גיליון3!$T$14:$T$28,0),MATCH('[1]דיווח פרטני'!C464,[1]גיליון3!$U$13:$X$13,0)))</f>
        <v xml:space="preserve"> </v>
      </c>
      <c r="I464" s="2"/>
    </row>
    <row r="465" spans="1:9" ht="18" customHeight="1" thickBot="1">
      <c r="A465" s="2"/>
      <c r="B465" s="2"/>
      <c r="C465" s="2"/>
      <c r="D465" s="2"/>
      <c r="E465" s="3"/>
      <c r="F465" s="2"/>
      <c r="G465" s="2"/>
      <c r="H465" s="39" t="str">
        <f t="array" ref="H465">IF(ISERROR(INDEX([1]גיליון3!$U$14:$X$28,MATCH('[1]דיווח פרטני'!G465,[1]גיליון3!$T$14:$T$28,0),MATCH('[1]דיווח פרטני'!C465,[1]גיליון3!$U$13:$X$13,0)))," ", INDEX([1]גיליון3!$U$14:$X$28,MATCH('[1]דיווח פרטני'!G465,[1]גיליון3!$T$14:$T$28,0),MATCH('[1]דיווח פרטני'!C465,[1]גיליון3!$U$13:$X$13,0)))</f>
        <v xml:space="preserve"> </v>
      </c>
      <c r="I465" s="2"/>
    </row>
    <row r="466" spans="1:9" ht="18" customHeight="1" thickBot="1">
      <c r="A466" s="2"/>
      <c r="B466" s="2"/>
      <c r="C466" s="2"/>
      <c r="D466" s="2"/>
      <c r="E466" s="3"/>
      <c r="F466" s="2"/>
      <c r="G466" s="2"/>
      <c r="H466" s="39" t="str">
        <f t="array" ref="H466">IF(ISERROR(INDEX([1]גיליון3!$U$14:$X$28,MATCH('[1]דיווח פרטני'!G466,[1]גיליון3!$T$14:$T$28,0),MATCH('[1]דיווח פרטני'!C466,[1]גיליון3!$U$13:$X$13,0)))," ", INDEX([1]גיליון3!$U$14:$X$28,MATCH('[1]דיווח פרטני'!G466,[1]גיליון3!$T$14:$T$28,0),MATCH('[1]דיווח פרטני'!C466,[1]גיליון3!$U$13:$X$13,0)))</f>
        <v xml:space="preserve"> </v>
      </c>
      <c r="I466" s="2"/>
    </row>
    <row r="467" spans="1:9" ht="18" customHeight="1" thickBot="1">
      <c r="A467" s="2"/>
      <c r="B467" s="2"/>
      <c r="C467" s="2"/>
      <c r="D467" s="2"/>
      <c r="E467" s="3"/>
      <c r="F467" s="2"/>
      <c r="G467" s="2"/>
      <c r="H467" s="39" t="str">
        <f t="array" ref="H467">IF(ISERROR(INDEX([1]גיליון3!$U$14:$X$28,MATCH('[1]דיווח פרטני'!G467,[1]גיליון3!$T$14:$T$28,0),MATCH('[1]דיווח פרטני'!C467,[1]גיליון3!$U$13:$X$13,0)))," ", INDEX([1]גיליון3!$U$14:$X$28,MATCH('[1]דיווח פרטני'!G467,[1]גיליון3!$T$14:$T$28,0),MATCH('[1]דיווח פרטני'!C467,[1]גיליון3!$U$13:$X$13,0)))</f>
        <v xml:space="preserve"> </v>
      </c>
      <c r="I467" s="2"/>
    </row>
    <row r="468" spans="1:9" ht="18" customHeight="1" thickBot="1">
      <c r="A468" s="2"/>
      <c r="B468" s="2"/>
      <c r="C468" s="2"/>
      <c r="D468" s="2"/>
      <c r="E468" s="3"/>
      <c r="F468" s="2"/>
      <c r="G468" s="2"/>
      <c r="H468" s="39" t="str">
        <f t="array" ref="H468">IF(ISERROR(INDEX([1]גיליון3!$U$14:$X$28,MATCH('[1]דיווח פרטני'!G468,[1]גיליון3!$T$14:$T$28,0),MATCH('[1]דיווח פרטני'!C468,[1]גיליון3!$U$13:$X$13,0)))," ", INDEX([1]גיליון3!$U$14:$X$28,MATCH('[1]דיווח פרטני'!G468,[1]גיליון3!$T$14:$T$28,0),MATCH('[1]דיווח פרטני'!C468,[1]גיליון3!$U$13:$X$13,0)))</f>
        <v xml:space="preserve"> </v>
      </c>
      <c r="I468" s="2"/>
    </row>
    <row r="469" spans="1:9" ht="18" customHeight="1" thickBot="1">
      <c r="A469" s="2"/>
      <c r="B469" s="2"/>
      <c r="C469" s="2"/>
      <c r="D469" s="2"/>
      <c r="E469" s="3"/>
      <c r="F469" s="2"/>
      <c r="G469" s="2"/>
      <c r="H469" s="39" t="str">
        <f t="array" ref="H469">IF(ISERROR(INDEX([1]גיליון3!$U$14:$X$28,MATCH('[1]דיווח פרטני'!G469,[1]גיליון3!$T$14:$T$28,0),MATCH('[1]דיווח פרטני'!C469,[1]גיליון3!$U$13:$X$13,0)))," ", INDEX([1]גיליון3!$U$14:$X$28,MATCH('[1]דיווח פרטני'!G469,[1]גיליון3!$T$14:$T$28,0),MATCH('[1]דיווח פרטני'!C469,[1]גיליון3!$U$13:$X$13,0)))</f>
        <v xml:space="preserve"> </v>
      </c>
      <c r="I469" s="2"/>
    </row>
    <row r="470" spans="1:9" ht="18" customHeight="1" thickBot="1">
      <c r="A470" s="2"/>
      <c r="B470" s="2"/>
      <c r="C470" s="2"/>
      <c r="D470" s="2"/>
      <c r="E470" s="3"/>
      <c r="F470" s="2"/>
      <c r="G470" s="2"/>
      <c r="H470" s="39" t="str">
        <f t="array" ref="H470">IF(ISERROR(INDEX([1]גיליון3!$U$14:$X$28,MATCH('[1]דיווח פרטני'!G470,[1]גיליון3!$T$14:$T$28,0),MATCH('[1]דיווח פרטני'!C470,[1]גיליון3!$U$13:$X$13,0)))," ", INDEX([1]גיליון3!$U$14:$X$28,MATCH('[1]דיווח פרטני'!G470,[1]גיליון3!$T$14:$T$28,0),MATCH('[1]דיווח פרטני'!C470,[1]גיליון3!$U$13:$X$13,0)))</f>
        <v xml:space="preserve"> </v>
      </c>
      <c r="I470" s="2"/>
    </row>
    <row r="471" spans="1:9" ht="18" customHeight="1" thickBot="1">
      <c r="A471" s="2"/>
      <c r="B471" s="2"/>
      <c r="C471" s="2"/>
      <c r="D471" s="2"/>
      <c r="E471" s="3"/>
      <c r="F471" s="2"/>
      <c r="G471" s="2"/>
      <c r="H471" s="39" t="str">
        <f t="array" ref="H471">IF(ISERROR(INDEX([1]גיליון3!$U$14:$X$28,MATCH('[1]דיווח פרטני'!G471,[1]גיליון3!$T$14:$T$28,0),MATCH('[1]דיווח פרטני'!C471,[1]גיליון3!$U$13:$X$13,0)))," ", INDEX([1]גיליון3!$U$14:$X$28,MATCH('[1]דיווח פרטני'!G471,[1]גיליון3!$T$14:$T$28,0),MATCH('[1]דיווח פרטני'!C471,[1]גיליון3!$U$13:$X$13,0)))</f>
        <v xml:space="preserve"> </v>
      </c>
      <c r="I471" s="2"/>
    </row>
    <row r="472" spans="1:9" ht="18" customHeight="1" thickBot="1">
      <c r="A472" s="2"/>
      <c r="B472" s="2"/>
      <c r="C472" s="2"/>
      <c r="D472" s="2"/>
      <c r="E472" s="3"/>
      <c r="F472" s="2"/>
      <c r="G472" s="2"/>
      <c r="H472" s="39" t="str">
        <f t="array" ref="H472">IF(ISERROR(INDEX([1]גיליון3!$U$14:$X$28,MATCH('[1]דיווח פרטני'!G472,[1]גיליון3!$T$14:$T$28,0),MATCH('[1]דיווח פרטני'!C472,[1]גיליון3!$U$13:$X$13,0)))," ", INDEX([1]גיליון3!$U$14:$X$28,MATCH('[1]דיווח פרטני'!G472,[1]גיליון3!$T$14:$T$28,0),MATCH('[1]דיווח פרטני'!C472,[1]גיליון3!$U$13:$X$13,0)))</f>
        <v xml:space="preserve"> </v>
      </c>
      <c r="I472" s="2"/>
    </row>
    <row r="473" spans="1:9" ht="18" customHeight="1" thickBot="1">
      <c r="A473" s="2"/>
      <c r="B473" s="2"/>
      <c r="C473" s="2"/>
      <c r="D473" s="2"/>
      <c r="E473" s="3"/>
      <c r="F473" s="2"/>
      <c r="G473" s="2"/>
      <c r="H473" s="39" t="str">
        <f t="array" ref="H473">IF(ISERROR(INDEX([1]גיליון3!$U$14:$X$28,MATCH('[1]דיווח פרטני'!G473,[1]גיליון3!$T$14:$T$28,0),MATCH('[1]דיווח פרטני'!C473,[1]גיליון3!$U$13:$X$13,0)))," ", INDEX([1]גיליון3!$U$14:$X$28,MATCH('[1]דיווח פרטני'!G473,[1]גיליון3!$T$14:$T$28,0),MATCH('[1]דיווח פרטני'!C473,[1]גיליון3!$U$13:$X$13,0)))</f>
        <v xml:space="preserve"> </v>
      </c>
      <c r="I473" s="2"/>
    </row>
    <row r="474" spans="1:9" ht="18" customHeight="1" thickBot="1">
      <c r="A474" s="2"/>
      <c r="B474" s="2"/>
      <c r="C474" s="2"/>
      <c r="D474" s="2"/>
      <c r="E474" s="3"/>
      <c r="F474" s="2"/>
      <c r="G474" s="2"/>
      <c r="H474" s="39" t="str">
        <f t="array" ref="H474">IF(ISERROR(INDEX([1]גיליון3!$U$14:$X$28,MATCH('[1]דיווח פרטני'!G474,[1]גיליון3!$T$14:$T$28,0),MATCH('[1]דיווח פרטני'!C474,[1]גיליון3!$U$13:$X$13,0)))," ", INDEX([1]גיליון3!$U$14:$X$28,MATCH('[1]דיווח פרטני'!G474,[1]גיליון3!$T$14:$T$28,0),MATCH('[1]דיווח פרטני'!C474,[1]גיליון3!$U$13:$X$13,0)))</f>
        <v xml:space="preserve"> </v>
      </c>
      <c r="I474" s="2"/>
    </row>
    <row r="475" spans="1:9" ht="18" customHeight="1" thickBot="1">
      <c r="A475" s="2"/>
      <c r="B475" s="2"/>
      <c r="C475" s="2"/>
      <c r="D475" s="2"/>
      <c r="E475" s="3"/>
      <c r="F475" s="2"/>
      <c r="G475" s="2"/>
      <c r="H475" s="39" t="str">
        <f t="array" ref="H475">IF(ISERROR(INDEX([1]גיליון3!$U$14:$X$28,MATCH('[1]דיווח פרטני'!G475,[1]גיליון3!$T$14:$T$28,0),MATCH('[1]דיווח פרטני'!C475,[1]גיליון3!$U$13:$X$13,0)))," ", INDEX([1]גיליון3!$U$14:$X$28,MATCH('[1]דיווח פרטני'!G475,[1]גיליון3!$T$14:$T$28,0),MATCH('[1]דיווח פרטני'!C475,[1]גיליון3!$U$13:$X$13,0)))</f>
        <v xml:space="preserve"> </v>
      </c>
      <c r="I475" s="2"/>
    </row>
    <row r="476" spans="1:9" ht="18" customHeight="1" thickBot="1">
      <c r="A476" s="2"/>
      <c r="B476" s="2"/>
      <c r="C476" s="2"/>
      <c r="D476" s="2"/>
      <c r="E476" s="3"/>
      <c r="F476" s="2"/>
      <c r="G476" s="2"/>
      <c r="H476" s="39" t="str">
        <f t="array" ref="H476">IF(ISERROR(INDEX([1]גיליון3!$U$14:$X$28,MATCH('[1]דיווח פרטני'!G476,[1]גיליון3!$T$14:$T$28,0),MATCH('[1]דיווח פרטני'!C476,[1]גיליון3!$U$13:$X$13,0)))," ", INDEX([1]גיליון3!$U$14:$X$28,MATCH('[1]דיווח פרטני'!G476,[1]גיליון3!$T$14:$T$28,0),MATCH('[1]דיווח פרטני'!C476,[1]גיליון3!$U$13:$X$13,0)))</f>
        <v xml:space="preserve"> </v>
      </c>
      <c r="I476" s="2"/>
    </row>
    <row r="477" spans="1:9" ht="18" customHeight="1" thickBot="1">
      <c r="A477" s="2"/>
      <c r="B477" s="2"/>
      <c r="C477" s="2"/>
      <c r="D477" s="2"/>
      <c r="E477" s="3"/>
      <c r="F477" s="2"/>
      <c r="G477" s="2"/>
      <c r="H477" s="39" t="str">
        <f t="array" ref="H477">IF(ISERROR(INDEX([1]גיליון3!$U$14:$X$28,MATCH('[1]דיווח פרטני'!G477,[1]גיליון3!$T$14:$T$28,0),MATCH('[1]דיווח פרטני'!C477,[1]גיליון3!$U$13:$X$13,0)))," ", INDEX([1]גיליון3!$U$14:$X$28,MATCH('[1]דיווח פרטני'!G477,[1]גיליון3!$T$14:$T$28,0),MATCH('[1]דיווח פרטני'!C477,[1]גיליון3!$U$13:$X$13,0)))</f>
        <v xml:space="preserve"> </v>
      </c>
      <c r="I477" s="2"/>
    </row>
    <row r="478" spans="1:9" ht="18" customHeight="1" thickBot="1">
      <c r="A478" s="2"/>
      <c r="B478" s="2"/>
      <c r="C478" s="2"/>
      <c r="D478" s="2"/>
      <c r="E478" s="3"/>
      <c r="F478" s="2"/>
      <c r="G478" s="2"/>
      <c r="H478" s="39" t="str">
        <f t="array" ref="H478">IF(ISERROR(INDEX([1]גיליון3!$U$14:$X$28,MATCH('[1]דיווח פרטני'!G478,[1]גיליון3!$T$14:$T$28,0),MATCH('[1]דיווח פרטני'!C478,[1]גיליון3!$U$13:$X$13,0)))," ", INDEX([1]גיליון3!$U$14:$X$28,MATCH('[1]דיווח פרטני'!G478,[1]גיליון3!$T$14:$T$28,0),MATCH('[1]דיווח פרטני'!C478,[1]גיליון3!$U$13:$X$13,0)))</f>
        <v xml:space="preserve"> </v>
      </c>
      <c r="I478" s="2"/>
    </row>
    <row r="479" spans="1:9" ht="18" customHeight="1" thickBot="1">
      <c r="A479" s="2"/>
      <c r="B479" s="2"/>
      <c r="C479" s="2"/>
      <c r="D479" s="2"/>
      <c r="E479" s="3"/>
      <c r="F479" s="2"/>
      <c r="G479" s="2"/>
      <c r="H479" s="39" t="str">
        <f t="array" ref="H479">IF(ISERROR(INDEX([1]גיליון3!$U$14:$X$28,MATCH('[1]דיווח פרטני'!G479,[1]גיליון3!$T$14:$T$28,0),MATCH('[1]דיווח פרטני'!C479,[1]גיליון3!$U$13:$X$13,0)))," ", INDEX([1]גיליון3!$U$14:$X$28,MATCH('[1]דיווח פרטני'!G479,[1]גיליון3!$T$14:$T$28,0),MATCH('[1]דיווח פרטני'!C479,[1]גיליון3!$U$13:$X$13,0)))</f>
        <v xml:space="preserve"> </v>
      </c>
      <c r="I479" s="2"/>
    </row>
    <row r="480" spans="1:9" ht="18" customHeight="1" thickBot="1">
      <c r="A480" s="2"/>
      <c r="B480" s="2"/>
      <c r="C480" s="2"/>
      <c r="D480" s="2"/>
      <c r="E480" s="3"/>
      <c r="F480" s="2"/>
      <c r="G480" s="2"/>
      <c r="H480" s="39" t="str">
        <f t="array" ref="H480">IF(ISERROR(INDEX([1]גיליון3!$U$14:$X$28,MATCH('[1]דיווח פרטני'!G480,[1]גיליון3!$T$14:$T$28,0),MATCH('[1]דיווח פרטני'!C480,[1]גיליון3!$U$13:$X$13,0)))," ", INDEX([1]גיליון3!$U$14:$X$28,MATCH('[1]דיווח פרטני'!G480,[1]גיליון3!$T$14:$T$28,0),MATCH('[1]דיווח פרטני'!C480,[1]גיליון3!$U$13:$X$13,0)))</f>
        <v xml:space="preserve"> </v>
      </c>
      <c r="I480" s="2"/>
    </row>
    <row r="481" spans="1:9" ht="18" customHeight="1" thickBot="1">
      <c r="A481" s="2"/>
      <c r="B481" s="2"/>
      <c r="C481" s="2"/>
      <c r="D481" s="2"/>
      <c r="E481" s="3"/>
      <c r="F481" s="2"/>
      <c r="G481" s="2"/>
      <c r="H481" s="39" t="str">
        <f t="array" ref="H481">IF(ISERROR(INDEX([1]גיליון3!$U$14:$X$28,MATCH('[1]דיווח פרטני'!G481,[1]גיליון3!$T$14:$T$28,0),MATCH('[1]דיווח פרטני'!C481,[1]גיליון3!$U$13:$X$13,0)))," ", INDEX([1]גיליון3!$U$14:$X$28,MATCH('[1]דיווח פרטני'!G481,[1]גיליון3!$T$14:$T$28,0),MATCH('[1]דיווח פרטני'!C481,[1]גיליון3!$U$13:$X$13,0)))</f>
        <v xml:space="preserve"> </v>
      </c>
      <c r="I481" s="2"/>
    </row>
    <row r="482" spans="1:9" ht="18" customHeight="1" thickBot="1">
      <c r="A482" s="2"/>
      <c r="B482" s="2"/>
      <c r="C482" s="2"/>
      <c r="D482" s="2"/>
      <c r="E482" s="3"/>
      <c r="F482" s="2"/>
      <c r="G482" s="2"/>
      <c r="H482" s="39" t="str">
        <f t="array" ref="H482">IF(ISERROR(INDEX([1]גיליון3!$U$14:$X$28,MATCH('[1]דיווח פרטני'!G482,[1]גיליון3!$T$14:$T$28,0),MATCH('[1]דיווח פרטני'!C482,[1]גיליון3!$U$13:$X$13,0)))," ", INDEX([1]גיליון3!$U$14:$X$28,MATCH('[1]דיווח פרטני'!G482,[1]גיליון3!$T$14:$T$28,0),MATCH('[1]דיווח פרטני'!C482,[1]גיליון3!$U$13:$X$13,0)))</f>
        <v xml:space="preserve"> </v>
      </c>
      <c r="I482" s="2"/>
    </row>
    <row r="483" spans="1:9" ht="18" customHeight="1" thickBot="1">
      <c r="A483" s="2"/>
      <c r="B483" s="2"/>
      <c r="C483" s="2"/>
      <c r="D483" s="2"/>
      <c r="E483" s="3"/>
      <c r="F483" s="2"/>
      <c r="G483" s="2"/>
      <c r="H483" s="39" t="str">
        <f t="array" ref="H483">IF(ISERROR(INDEX([1]גיליון3!$U$14:$X$28,MATCH('[1]דיווח פרטני'!G483,[1]גיליון3!$T$14:$T$28,0),MATCH('[1]דיווח פרטני'!C483,[1]גיליון3!$U$13:$X$13,0)))," ", INDEX([1]גיליון3!$U$14:$X$28,MATCH('[1]דיווח פרטני'!G483,[1]גיליון3!$T$14:$T$28,0),MATCH('[1]דיווח פרטני'!C483,[1]גיליון3!$U$13:$X$13,0)))</f>
        <v xml:space="preserve"> </v>
      </c>
      <c r="I483" s="2"/>
    </row>
    <row r="484" spans="1:9" ht="18" customHeight="1" thickBot="1">
      <c r="A484" s="2"/>
      <c r="B484" s="2"/>
      <c r="C484" s="2"/>
      <c r="D484" s="2"/>
      <c r="E484" s="3"/>
      <c r="F484" s="2"/>
      <c r="G484" s="2"/>
      <c r="H484" s="39" t="str">
        <f t="array" ref="H484">IF(ISERROR(INDEX([1]גיליון3!$U$14:$X$28,MATCH('[1]דיווח פרטני'!G484,[1]גיליון3!$T$14:$T$28,0),MATCH('[1]דיווח פרטני'!C484,[1]גיליון3!$U$13:$X$13,0)))," ", INDEX([1]גיליון3!$U$14:$X$28,MATCH('[1]דיווח פרטני'!G484,[1]גיליון3!$T$14:$T$28,0),MATCH('[1]דיווח פרטני'!C484,[1]גיליון3!$U$13:$X$13,0)))</f>
        <v xml:space="preserve"> </v>
      </c>
      <c r="I484" s="2"/>
    </row>
    <row r="485" spans="1:9" ht="18" customHeight="1" thickBot="1">
      <c r="A485" s="2"/>
      <c r="B485" s="2"/>
      <c r="C485" s="2"/>
      <c r="D485" s="2"/>
      <c r="E485" s="3"/>
      <c r="F485" s="2"/>
      <c r="G485" s="2"/>
      <c r="H485" s="39" t="str">
        <f t="array" ref="H485">IF(ISERROR(INDEX([1]גיליון3!$U$14:$X$28,MATCH('[1]דיווח פרטני'!G485,[1]גיליון3!$T$14:$T$28,0),MATCH('[1]דיווח פרטני'!C485,[1]גיליון3!$U$13:$X$13,0)))," ", INDEX([1]גיליון3!$U$14:$X$28,MATCH('[1]דיווח פרטני'!G485,[1]גיליון3!$T$14:$T$28,0),MATCH('[1]דיווח פרטני'!C485,[1]גיליון3!$U$13:$X$13,0)))</f>
        <v xml:space="preserve"> </v>
      </c>
      <c r="I485" s="2"/>
    </row>
    <row r="486" spans="1:9" ht="18" customHeight="1" thickBot="1">
      <c r="A486" s="2"/>
      <c r="B486" s="2"/>
      <c r="C486" s="2"/>
      <c r="D486" s="2"/>
      <c r="E486" s="3"/>
      <c r="F486" s="2"/>
      <c r="G486" s="2"/>
      <c r="H486" s="39" t="str">
        <f t="array" ref="H486">IF(ISERROR(INDEX([1]גיליון3!$U$14:$X$28,MATCH('[1]דיווח פרטני'!G486,[1]גיליון3!$T$14:$T$28,0),MATCH('[1]דיווח פרטני'!C486,[1]גיליון3!$U$13:$X$13,0)))," ", INDEX([1]גיליון3!$U$14:$X$28,MATCH('[1]דיווח פרטני'!G486,[1]גיליון3!$T$14:$T$28,0),MATCH('[1]דיווח פרטני'!C486,[1]גיליון3!$U$13:$X$13,0)))</f>
        <v xml:space="preserve"> </v>
      </c>
      <c r="I486" s="2"/>
    </row>
    <row r="487" spans="1:9" ht="18" customHeight="1" thickBot="1">
      <c r="A487" s="2"/>
      <c r="B487" s="2"/>
      <c r="C487" s="2"/>
      <c r="D487" s="2"/>
      <c r="E487" s="3"/>
      <c r="F487" s="2"/>
      <c r="G487" s="2"/>
      <c r="H487" s="39" t="str">
        <f t="array" ref="H487">IF(ISERROR(INDEX([1]גיליון3!$U$14:$X$28,MATCH('[1]דיווח פרטני'!G487,[1]גיליון3!$T$14:$T$28,0),MATCH('[1]דיווח פרטני'!C487,[1]גיליון3!$U$13:$X$13,0)))," ", INDEX([1]גיליון3!$U$14:$X$28,MATCH('[1]דיווח פרטני'!G487,[1]גיליון3!$T$14:$T$28,0),MATCH('[1]דיווח פרטני'!C487,[1]גיליון3!$U$13:$X$13,0)))</f>
        <v xml:space="preserve"> </v>
      </c>
      <c r="I487" s="2"/>
    </row>
    <row r="488" spans="1:9" ht="18" customHeight="1" thickBot="1">
      <c r="A488" s="2"/>
      <c r="B488" s="2"/>
      <c r="C488" s="2"/>
      <c r="D488" s="2"/>
      <c r="E488" s="3"/>
      <c r="F488" s="2"/>
      <c r="G488" s="2"/>
      <c r="H488" s="39" t="str">
        <f t="array" ref="H488">IF(ISERROR(INDEX([1]גיליון3!$U$14:$X$28,MATCH('[1]דיווח פרטני'!G488,[1]גיליון3!$T$14:$T$28,0),MATCH('[1]דיווח פרטני'!C488,[1]גיליון3!$U$13:$X$13,0)))," ", INDEX([1]גיליון3!$U$14:$X$28,MATCH('[1]דיווח פרטני'!G488,[1]גיליון3!$T$14:$T$28,0),MATCH('[1]דיווח פרטני'!C488,[1]גיליון3!$U$13:$X$13,0)))</f>
        <v xml:space="preserve"> </v>
      </c>
      <c r="I488" s="2"/>
    </row>
    <row r="489" spans="1:9" ht="18" customHeight="1" thickBot="1">
      <c r="A489" s="2"/>
      <c r="B489" s="2"/>
      <c r="C489" s="2"/>
      <c r="D489" s="2"/>
      <c r="E489" s="3"/>
      <c r="F489" s="2"/>
      <c r="G489" s="2"/>
      <c r="H489" s="39" t="str">
        <f t="array" ref="H489">IF(ISERROR(INDEX([1]גיליון3!$U$14:$X$28,MATCH('[1]דיווח פרטני'!G489,[1]גיליון3!$T$14:$T$28,0),MATCH('[1]דיווח פרטני'!C489,[1]גיליון3!$U$13:$X$13,0)))," ", INDEX([1]גיליון3!$U$14:$X$28,MATCH('[1]דיווח פרטני'!G489,[1]גיליון3!$T$14:$T$28,0),MATCH('[1]דיווח פרטני'!C489,[1]גיליון3!$U$13:$X$13,0)))</f>
        <v xml:space="preserve"> </v>
      </c>
      <c r="I489" s="2"/>
    </row>
    <row r="490" spans="1:9" ht="18" customHeight="1" thickBot="1">
      <c r="A490" s="2"/>
      <c r="B490" s="2"/>
      <c r="C490" s="2"/>
      <c r="D490" s="2"/>
      <c r="E490" s="3"/>
      <c r="F490" s="2"/>
      <c r="G490" s="2"/>
      <c r="H490" s="39" t="str">
        <f t="array" ref="H490">IF(ISERROR(INDEX([1]גיליון3!$U$14:$X$28,MATCH('[1]דיווח פרטני'!G490,[1]גיליון3!$T$14:$T$28,0),MATCH('[1]דיווח פרטני'!C490,[1]גיליון3!$U$13:$X$13,0)))," ", INDEX([1]גיליון3!$U$14:$X$28,MATCH('[1]דיווח פרטני'!G490,[1]גיליון3!$T$14:$T$28,0),MATCH('[1]דיווח פרטני'!C490,[1]גיליון3!$U$13:$X$13,0)))</f>
        <v xml:space="preserve"> </v>
      </c>
      <c r="I490" s="2"/>
    </row>
    <row r="491" spans="1:9" ht="18" customHeight="1" thickBot="1">
      <c r="A491" s="2"/>
      <c r="B491" s="2"/>
      <c r="C491" s="2"/>
      <c r="D491" s="2"/>
      <c r="E491" s="3"/>
      <c r="F491" s="2"/>
      <c r="G491" s="2"/>
      <c r="H491" s="39" t="str">
        <f t="array" ref="H491">IF(ISERROR(INDEX([1]גיליון3!$U$14:$X$28,MATCH('[1]דיווח פרטני'!G491,[1]גיליון3!$T$14:$T$28,0),MATCH('[1]דיווח פרטני'!C491,[1]גיליון3!$U$13:$X$13,0)))," ", INDEX([1]גיליון3!$U$14:$X$28,MATCH('[1]דיווח פרטני'!G491,[1]גיליון3!$T$14:$T$28,0),MATCH('[1]דיווח פרטני'!C491,[1]גיליון3!$U$13:$X$13,0)))</f>
        <v xml:space="preserve"> </v>
      </c>
      <c r="I491" s="2"/>
    </row>
    <row r="492" spans="1:9" ht="18" customHeight="1" thickBot="1">
      <c r="A492" s="2"/>
      <c r="B492" s="2"/>
      <c r="C492" s="2"/>
      <c r="D492" s="2"/>
      <c r="E492" s="3"/>
      <c r="F492" s="2"/>
      <c r="G492" s="2"/>
      <c r="H492" s="39" t="str">
        <f t="array" ref="H492">IF(ISERROR(INDEX([1]גיליון3!$U$14:$X$28,MATCH('[1]דיווח פרטני'!G492,[1]גיליון3!$T$14:$T$28,0),MATCH('[1]דיווח פרטני'!C492,[1]גיליון3!$U$13:$X$13,0)))," ", INDEX([1]גיליון3!$U$14:$X$28,MATCH('[1]דיווח פרטני'!G492,[1]גיליון3!$T$14:$T$28,0),MATCH('[1]דיווח פרטני'!C492,[1]גיליון3!$U$13:$X$13,0)))</f>
        <v xml:space="preserve"> </v>
      </c>
      <c r="I492" s="2"/>
    </row>
    <row r="493" spans="1:9" ht="18" customHeight="1" thickBot="1">
      <c r="A493" s="2"/>
      <c r="B493" s="2"/>
      <c r="C493" s="2"/>
      <c r="D493" s="2"/>
      <c r="E493" s="3"/>
      <c r="F493" s="2"/>
      <c r="G493" s="2"/>
      <c r="H493" s="39" t="str">
        <f t="array" ref="H493">IF(ISERROR(INDEX([1]גיליון3!$U$14:$X$28,MATCH('[1]דיווח פרטני'!G493,[1]גיליון3!$T$14:$T$28,0),MATCH('[1]דיווח פרטני'!C493,[1]גיליון3!$U$13:$X$13,0)))," ", INDEX([1]גיליון3!$U$14:$X$28,MATCH('[1]דיווח פרטני'!G493,[1]גיליון3!$T$14:$T$28,0),MATCH('[1]דיווח פרטני'!C493,[1]גיליון3!$U$13:$X$13,0)))</f>
        <v xml:space="preserve"> </v>
      </c>
      <c r="I493" s="2"/>
    </row>
    <row r="494" spans="1:9" ht="18" customHeight="1" thickBot="1">
      <c r="A494" s="2"/>
      <c r="B494" s="2"/>
      <c r="C494" s="2"/>
      <c r="D494" s="2"/>
      <c r="E494" s="3"/>
      <c r="F494" s="2"/>
      <c r="G494" s="2"/>
      <c r="H494" s="39" t="str">
        <f t="array" ref="H494">IF(ISERROR(INDEX([1]גיליון3!$U$14:$X$28,MATCH('[1]דיווח פרטני'!G494,[1]גיליון3!$T$14:$T$28,0),MATCH('[1]דיווח פרטני'!C494,[1]גיליון3!$U$13:$X$13,0)))," ", INDEX([1]גיליון3!$U$14:$X$28,MATCH('[1]דיווח פרטני'!G494,[1]גיליון3!$T$14:$T$28,0),MATCH('[1]דיווח פרטני'!C494,[1]גיליון3!$U$13:$X$13,0)))</f>
        <v xml:space="preserve"> </v>
      </c>
      <c r="I494" s="2"/>
    </row>
    <row r="495" spans="1:9" ht="18" customHeight="1" thickBot="1">
      <c r="A495" s="2"/>
      <c r="B495" s="2"/>
      <c r="C495" s="2"/>
      <c r="D495" s="2"/>
      <c r="E495" s="3"/>
      <c r="F495" s="2"/>
      <c r="G495" s="2"/>
      <c r="H495" s="39" t="str">
        <f t="array" ref="H495">IF(ISERROR(INDEX([1]גיליון3!$U$14:$X$28,MATCH('[1]דיווח פרטני'!G495,[1]גיליון3!$T$14:$T$28,0),MATCH('[1]דיווח פרטני'!C495,[1]גיליון3!$U$13:$X$13,0)))," ", INDEX([1]גיליון3!$U$14:$X$28,MATCH('[1]דיווח פרטני'!G495,[1]גיליון3!$T$14:$T$28,0),MATCH('[1]דיווח פרטני'!C495,[1]גיליון3!$U$13:$X$13,0)))</f>
        <v xml:space="preserve"> </v>
      </c>
      <c r="I495" s="2"/>
    </row>
    <row r="496" spans="1:9" ht="18" customHeight="1" thickBot="1">
      <c r="A496" s="2"/>
      <c r="B496" s="2"/>
      <c r="C496" s="2"/>
      <c r="D496" s="2"/>
      <c r="E496" s="3"/>
      <c r="F496" s="2"/>
      <c r="G496" s="2"/>
      <c r="H496" s="39" t="str">
        <f t="array" ref="H496">IF(ISERROR(INDEX([1]גיליון3!$U$14:$X$28,MATCH('[1]דיווח פרטני'!G496,[1]גיליון3!$T$14:$T$28,0),MATCH('[1]דיווח פרטני'!C496,[1]גיליון3!$U$13:$X$13,0)))," ", INDEX([1]גיליון3!$U$14:$X$28,MATCH('[1]דיווח פרטני'!G496,[1]גיליון3!$T$14:$T$28,0),MATCH('[1]דיווח פרטני'!C496,[1]גיליון3!$U$13:$X$13,0)))</f>
        <v xml:space="preserve"> </v>
      </c>
      <c r="I496" s="2"/>
    </row>
    <row r="497" spans="1:9" ht="18" customHeight="1" thickBot="1">
      <c r="A497" s="2"/>
      <c r="B497" s="2"/>
      <c r="C497" s="2"/>
      <c r="D497" s="2"/>
      <c r="E497" s="3"/>
      <c r="F497" s="2"/>
      <c r="G497" s="2"/>
      <c r="H497" s="39" t="str">
        <f t="array" ref="H497">IF(ISERROR(INDEX([1]גיליון3!$U$14:$X$28,MATCH('[1]דיווח פרטני'!G497,[1]גיליון3!$T$14:$T$28,0),MATCH('[1]דיווח פרטני'!C497,[1]גיליון3!$U$13:$X$13,0)))," ", INDEX([1]גיליון3!$U$14:$X$28,MATCH('[1]דיווח פרטני'!G497,[1]גיליון3!$T$14:$T$28,0),MATCH('[1]דיווח פרטני'!C497,[1]גיליון3!$U$13:$X$13,0)))</f>
        <v xml:space="preserve"> </v>
      </c>
      <c r="I497" s="2"/>
    </row>
    <row r="498" spans="1:9" ht="18" customHeight="1" thickBot="1">
      <c r="A498" s="2"/>
      <c r="B498" s="2"/>
      <c r="C498" s="2"/>
      <c r="D498" s="2"/>
      <c r="E498" s="3"/>
      <c r="F498" s="2"/>
      <c r="G498" s="2"/>
      <c r="H498" s="39" t="str">
        <f t="array" ref="H498">IF(ISERROR(INDEX([1]גיליון3!$U$14:$X$28,MATCH('[1]דיווח פרטני'!G498,[1]גיליון3!$T$14:$T$28,0),MATCH('[1]דיווח פרטני'!C498,[1]גיליון3!$U$13:$X$13,0)))," ", INDEX([1]גיליון3!$U$14:$X$28,MATCH('[1]דיווח פרטני'!G498,[1]גיליון3!$T$14:$T$28,0),MATCH('[1]דיווח פרטני'!C498,[1]גיליון3!$U$13:$X$13,0)))</f>
        <v xml:space="preserve"> </v>
      </c>
      <c r="I498" s="2"/>
    </row>
    <row r="499" spans="1:9" ht="18" customHeight="1" thickBot="1">
      <c r="A499" s="2"/>
      <c r="B499" s="2"/>
      <c r="C499" s="2"/>
      <c r="D499" s="2"/>
      <c r="E499" s="3"/>
      <c r="F499" s="2"/>
      <c r="G499" s="2"/>
      <c r="H499" s="39" t="str">
        <f t="array" ref="H499">IF(ISERROR(INDEX([1]גיליון3!$U$14:$X$28,MATCH('[1]דיווח פרטני'!G499,[1]גיליון3!$T$14:$T$28,0),MATCH('[1]דיווח פרטני'!C499,[1]גיליון3!$U$13:$X$13,0)))," ", INDEX([1]גיליון3!$U$14:$X$28,MATCH('[1]דיווח פרטני'!G499,[1]גיליון3!$T$14:$T$28,0),MATCH('[1]דיווח פרטני'!C499,[1]גיליון3!$U$13:$X$13,0)))</f>
        <v xml:space="preserve"> </v>
      </c>
      <c r="I499" s="2"/>
    </row>
    <row r="500" spans="1:9" ht="18" customHeight="1" thickBot="1">
      <c r="A500" s="2"/>
      <c r="B500" s="2"/>
      <c r="C500" s="2"/>
      <c r="D500" s="2"/>
      <c r="E500" s="3"/>
      <c r="F500" s="2"/>
      <c r="G500" s="2"/>
      <c r="H500" s="39" t="str">
        <f t="array" ref="H500">IF(ISERROR(INDEX([1]גיליון3!$U$14:$X$28,MATCH('[1]דיווח פרטני'!G500,[1]גיליון3!$T$14:$T$28,0),MATCH('[1]דיווח פרטני'!C500,[1]גיליון3!$U$13:$X$13,0)))," ", INDEX([1]גיליון3!$U$14:$X$28,MATCH('[1]דיווח פרטני'!G500,[1]גיליון3!$T$14:$T$28,0),MATCH('[1]דיווח פרטני'!C500,[1]גיליון3!$U$13:$X$13,0)))</f>
        <v xml:space="preserve"> </v>
      </c>
      <c r="I500" s="2"/>
    </row>
    <row r="501" spans="1:9" ht="18" customHeight="1" thickBot="1">
      <c r="A501" s="2"/>
      <c r="B501" s="2"/>
      <c r="C501" s="2"/>
      <c r="D501" s="2"/>
      <c r="E501" s="3"/>
      <c r="F501" s="2"/>
      <c r="G501" s="2"/>
      <c r="H501" s="39" t="str">
        <f t="array" ref="H501">IF(ISERROR(INDEX([1]גיליון3!$U$14:$X$28,MATCH('[1]דיווח פרטני'!G501,[1]גיליון3!$T$14:$T$28,0),MATCH('[1]דיווח פרטני'!C501,[1]גיליון3!$U$13:$X$13,0)))," ", INDEX([1]גיליון3!$U$14:$X$28,MATCH('[1]דיווח פרטני'!G501,[1]גיליון3!$T$14:$T$28,0),MATCH('[1]דיווח פרטני'!C501,[1]גיליון3!$U$13:$X$13,0)))</f>
        <v xml:space="preserve"> </v>
      </c>
      <c r="I501" s="2"/>
    </row>
    <row r="502" spans="1:9" ht="18" customHeight="1" thickBot="1">
      <c r="A502" s="2"/>
      <c r="B502" s="2"/>
      <c r="C502" s="2"/>
      <c r="D502" s="2"/>
      <c r="E502" s="3"/>
      <c r="F502" s="2"/>
      <c r="G502" s="2"/>
      <c r="H502" s="39" t="str">
        <f t="array" ref="H502">IF(ISERROR(INDEX([1]גיליון3!$U$14:$X$28,MATCH('[1]דיווח פרטני'!G502,[1]גיליון3!$T$14:$T$28,0),MATCH('[1]דיווח פרטני'!C502,[1]גיליון3!$U$13:$X$13,0)))," ", INDEX([1]גיליון3!$U$14:$X$28,MATCH('[1]דיווח פרטני'!G502,[1]גיליון3!$T$14:$T$28,0),MATCH('[1]דיווח פרטני'!C502,[1]גיליון3!$U$13:$X$13,0)))</f>
        <v xml:space="preserve"> </v>
      </c>
      <c r="I502" s="2"/>
    </row>
    <row r="503" spans="1:9" ht="18" customHeight="1" thickBot="1">
      <c r="A503" s="2"/>
      <c r="B503" s="2"/>
      <c r="C503" s="2"/>
      <c r="D503" s="2"/>
      <c r="E503" s="3"/>
      <c r="F503" s="2"/>
      <c r="G503" s="2"/>
      <c r="H503" s="39" t="str">
        <f t="array" ref="H503">IF(ISERROR(INDEX([1]גיליון3!$U$14:$X$28,MATCH('[1]דיווח פרטני'!G503,[1]גיליון3!$T$14:$T$28,0),MATCH('[1]דיווח פרטני'!C503,[1]גיליון3!$U$13:$X$13,0)))," ", INDEX([1]גיליון3!$U$14:$X$28,MATCH('[1]דיווח פרטני'!G503,[1]גיליון3!$T$14:$T$28,0),MATCH('[1]דיווח פרטני'!C503,[1]גיליון3!$U$13:$X$13,0)))</f>
        <v xml:space="preserve"> </v>
      </c>
      <c r="I503" s="2"/>
    </row>
    <row r="504" spans="1:9" ht="18" customHeight="1" thickBot="1">
      <c r="A504" s="2"/>
      <c r="B504" s="2"/>
      <c r="C504" s="2"/>
      <c r="D504" s="2"/>
      <c r="E504" s="3"/>
      <c r="F504" s="2"/>
      <c r="G504" s="2"/>
      <c r="H504" s="39" t="str">
        <f t="array" ref="H504">IF(ISERROR(INDEX([1]גיליון3!$U$14:$X$28,MATCH('[1]דיווח פרטני'!G504,[1]גיליון3!$T$14:$T$28,0),MATCH('[1]דיווח פרטני'!C504,[1]גיליון3!$U$13:$X$13,0)))," ", INDEX([1]גיליון3!$U$14:$X$28,MATCH('[1]דיווח פרטני'!G504,[1]גיליון3!$T$14:$T$28,0),MATCH('[1]דיווח פרטני'!C504,[1]גיליון3!$U$13:$X$13,0)))</f>
        <v xml:space="preserve"> </v>
      </c>
      <c r="I504" s="2"/>
    </row>
    <row r="505" spans="1:9" ht="18" customHeight="1" thickBot="1">
      <c r="A505" s="2"/>
      <c r="B505" s="2"/>
      <c r="C505" s="2"/>
      <c r="D505" s="2"/>
      <c r="E505" s="3"/>
      <c r="F505" s="2"/>
      <c r="G505" s="2"/>
      <c r="H505" s="39" t="str">
        <f t="array" ref="H505">IF(ISERROR(INDEX([1]גיליון3!$U$14:$X$28,MATCH('[1]דיווח פרטני'!G505,[1]גיליון3!$T$14:$T$28,0),MATCH('[1]דיווח פרטני'!C505,[1]גיליון3!$U$13:$X$13,0)))," ", INDEX([1]גיליון3!$U$14:$X$28,MATCH('[1]דיווח פרטני'!G505,[1]גיליון3!$T$14:$T$28,0),MATCH('[1]דיווח פרטני'!C505,[1]גיליון3!$U$13:$X$13,0)))</f>
        <v xml:space="preserve"> </v>
      </c>
      <c r="I505" s="2"/>
    </row>
    <row r="506" spans="1:9" ht="18" customHeight="1" thickBot="1">
      <c r="A506" s="2"/>
      <c r="B506" s="2"/>
      <c r="C506" s="2"/>
      <c r="D506" s="2"/>
      <c r="E506" s="3"/>
      <c r="F506" s="2"/>
      <c r="G506" s="2"/>
      <c r="H506" s="39" t="str">
        <f t="array" ref="H506">IF(ISERROR(INDEX([1]גיליון3!$U$14:$X$28,MATCH('[1]דיווח פרטני'!G506,[1]גיליון3!$T$14:$T$28,0),MATCH('[1]דיווח פרטני'!C506,[1]גיליון3!$U$13:$X$13,0)))," ", INDEX([1]גיליון3!$U$14:$X$28,MATCH('[1]דיווח פרטני'!G506,[1]גיליון3!$T$14:$T$28,0),MATCH('[1]דיווח פרטני'!C506,[1]גיליון3!$U$13:$X$13,0)))</f>
        <v xml:space="preserve"> </v>
      </c>
      <c r="I506" s="2"/>
    </row>
    <row r="507" spans="1:9" ht="18" customHeight="1" thickBot="1">
      <c r="A507" s="2"/>
      <c r="B507" s="2"/>
      <c r="C507" s="2"/>
      <c r="D507" s="2"/>
      <c r="E507" s="3"/>
      <c r="F507" s="2"/>
      <c r="G507" s="2"/>
      <c r="H507" s="39" t="str">
        <f t="array" ref="H507">IF(ISERROR(INDEX([1]גיליון3!$U$14:$X$28,MATCH('[1]דיווח פרטני'!G507,[1]גיליון3!$T$14:$T$28,0),MATCH('[1]דיווח פרטני'!C507,[1]גיליון3!$U$13:$X$13,0)))," ", INDEX([1]גיליון3!$U$14:$X$28,MATCH('[1]דיווח פרטני'!G507,[1]גיליון3!$T$14:$T$28,0),MATCH('[1]דיווח פרטני'!C507,[1]גיליון3!$U$13:$X$13,0)))</f>
        <v xml:space="preserve"> </v>
      </c>
      <c r="I507" s="2"/>
    </row>
    <row r="508" spans="1:9" ht="18" customHeight="1" thickBot="1">
      <c r="A508" s="2"/>
      <c r="B508" s="2"/>
      <c r="C508" s="2"/>
      <c r="D508" s="2"/>
      <c r="E508" s="3"/>
      <c r="F508" s="2"/>
      <c r="G508" s="2"/>
      <c r="H508" s="39" t="str">
        <f t="array" ref="H508">IF(ISERROR(INDEX([1]גיליון3!$U$14:$X$28,MATCH('[1]דיווח פרטני'!G508,[1]גיליון3!$T$14:$T$28,0),MATCH('[1]דיווח פרטני'!C508,[1]גיליון3!$U$13:$X$13,0)))," ", INDEX([1]גיליון3!$U$14:$X$28,MATCH('[1]דיווח פרטני'!G508,[1]גיליון3!$T$14:$T$28,0),MATCH('[1]דיווח פרטני'!C508,[1]גיליון3!$U$13:$X$13,0)))</f>
        <v xml:space="preserve"> </v>
      </c>
      <c r="I508" s="2"/>
    </row>
    <row r="509" spans="1:9" ht="18" customHeight="1" thickBot="1">
      <c r="A509" s="2"/>
      <c r="B509" s="2"/>
      <c r="C509" s="2"/>
      <c r="D509" s="2"/>
      <c r="E509" s="3"/>
      <c r="F509" s="2"/>
      <c r="G509" s="2"/>
      <c r="H509" s="39" t="str">
        <f t="array" ref="H509">IF(ISERROR(INDEX([1]גיליון3!$U$14:$X$28,MATCH('[1]דיווח פרטני'!G509,[1]גיליון3!$T$14:$T$28,0),MATCH('[1]דיווח פרטני'!C509,[1]גיליון3!$U$13:$X$13,0)))," ", INDEX([1]גיליון3!$U$14:$X$28,MATCH('[1]דיווח פרטני'!G509,[1]גיליון3!$T$14:$T$28,0),MATCH('[1]דיווח פרטני'!C509,[1]גיליון3!$U$13:$X$13,0)))</f>
        <v xml:space="preserve"> </v>
      </c>
      <c r="I509" s="2"/>
    </row>
    <row r="510" spans="1:9" ht="18" customHeight="1" thickBot="1">
      <c r="A510" s="2"/>
      <c r="B510" s="2"/>
      <c r="C510" s="2"/>
      <c r="D510" s="2"/>
      <c r="E510" s="3"/>
      <c r="F510" s="2"/>
      <c r="G510" s="2"/>
      <c r="H510" s="39" t="str">
        <f t="array" ref="H510">IF(ISERROR(INDEX([1]גיליון3!$U$14:$X$28,MATCH('[1]דיווח פרטני'!G510,[1]גיליון3!$T$14:$T$28,0),MATCH('[1]דיווח פרטני'!C510,[1]גיליון3!$U$13:$X$13,0)))," ", INDEX([1]גיליון3!$U$14:$X$28,MATCH('[1]דיווח פרטני'!G510,[1]גיליון3!$T$14:$T$28,0),MATCH('[1]דיווח פרטני'!C510,[1]גיליון3!$U$13:$X$13,0)))</f>
        <v xml:space="preserve"> </v>
      </c>
      <c r="I510" s="2"/>
    </row>
    <row r="511" spans="1:9" ht="18" customHeight="1" thickBot="1">
      <c r="A511" s="2"/>
      <c r="B511" s="2"/>
      <c r="C511" s="2"/>
      <c r="D511" s="2"/>
      <c r="E511" s="3"/>
      <c r="F511" s="2"/>
      <c r="G511" s="2"/>
      <c r="H511" s="39" t="str">
        <f t="array" ref="H511">IF(ISERROR(INDEX([1]גיליון3!$U$14:$X$28,MATCH('[1]דיווח פרטני'!G511,[1]גיליון3!$T$14:$T$28,0),MATCH('[1]דיווח פרטני'!C511,[1]גיליון3!$U$13:$X$13,0)))," ", INDEX([1]גיליון3!$U$14:$X$28,MATCH('[1]דיווח פרטני'!G511,[1]גיליון3!$T$14:$T$28,0),MATCH('[1]דיווח פרטני'!C511,[1]גיליון3!$U$13:$X$13,0)))</f>
        <v xml:space="preserve"> </v>
      </c>
      <c r="I511" s="2"/>
    </row>
    <row r="512" spans="1:9" ht="18" customHeight="1" thickBot="1">
      <c r="A512" s="2"/>
      <c r="B512" s="2"/>
      <c r="C512" s="2"/>
      <c r="D512" s="2"/>
      <c r="E512" s="3"/>
      <c r="F512" s="2"/>
      <c r="G512" s="2"/>
      <c r="H512" s="39" t="str">
        <f t="array" ref="H512">IF(ISERROR(INDEX([1]גיליון3!$U$14:$X$28,MATCH('[1]דיווח פרטני'!G512,[1]גיליון3!$T$14:$T$28,0),MATCH('[1]דיווח פרטני'!C512,[1]גיליון3!$U$13:$X$13,0)))," ", INDEX([1]גיליון3!$U$14:$X$28,MATCH('[1]דיווח פרטני'!G512,[1]גיליון3!$T$14:$T$28,0),MATCH('[1]דיווח פרטני'!C512,[1]גיליון3!$U$13:$X$13,0)))</f>
        <v xml:space="preserve"> </v>
      </c>
      <c r="I512" s="2"/>
    </row>
    <row r="513" spans="1:9" ht="18" customHeight="1" thickBot="1">
      <c r="A513" s="2"/>
      <c r="B513" s="2"/>
      <c r="C513" s="2"/>
      <c r="D513" s="2"/>
      <c r="E513" s="3"/>
      <c r="F513" s="2"/>
      <c r="G513" s="2"/>
      <c r="H513" s="39" t="str">
        <f t="array" ref="H513">IF(ISERROR(INDEX([1]גיליון3!$U$14:$X$28,MATCH('[1]דיווח פרטני'!G513,[1]גיליון3!$T$14:$T$28,0),MATCH('[1]דיווח פרטני'!C513,[1]גיליון3!$U$13:$X$13,0)))," ", INDEX([1]גיליון3!$U$14:$X$28,MATCH('[1]דיווח פרטני'!G513,[1]גיליון3!$T$14:$T$28,0),MATCH('[1]דיווח פרטני'!C513,[1]גיליון3!$U$13:$X$13,0)))</f>
        <v xml:space="preserve"> </v>
      </c>
      <c r="I513" s="2"/>
    </row>
    <row r="514" spans="1:9" ht="18" customHeight="1" thickBot="1">
      <c r="A514" s="2"/>
      <c r="B514" s="2"/>
      <c r="C514" s="2"/>
      <c r="D514" s="2"/>
      <c r="E514" s="3"/>
      <c r="F514" s="2"/>
      <c r="G514" s="2"/>
      <c r="H514" s="39" t="str">
        <f t="array" ref="H514">IF(ISERROR(INDEX([1]גיליון3!$U$14:$X$28,MATCH('[1]דיווח פרטני'!G514,[1]גיליון3!$T$14:$T$28,0),MATCH('[1]דיווח פרטני'!C514,[1]גיליון3!$U$13:$X$13,0)))," ", INDEX([1]גיליון3!$U$14:$X$28,MATCH('[1]דיווח פרטני'!G514,[1]גיליון3!$T$14:$T$28,0),MATCH('[1]דיווח פרטני'!C514,[1]גיליון3!$U$13:$X$13,0)))</f>
        <v xml:space="preserve"> </v>
      </c>
      <c r="I514" s="2"/>
    </row>
    <row r="515" spans="1:9" ht="18" customHeight="1" thickBot="1">
      <c r="A515" s="2"/>
      <c r="B515" s="2"/>
      <c r="C515" s="2"/>
      <c r="D515" s="2"/>
      <c r="E515" s="3"/>
      <c r="F515" s="2"/>
      <c r="G515" s="2"/>
      <c r="H515" s="39" t="str">
        <f t="array" ref="H515">IF(ISERROR(INDEX([1]גיליון3!$U$14:$X$28,MATCH('[1]דיווח פרטני'!G515,[1]גיליון3!$T$14:$T$28,0),MATCH('[1]דיווח פרטני'!C515,[1]גיליון3!$U$13:$X$13,0)))," ", INDEX([1]גיליון3!$U$14:$X$28,MATCH('[1]דיווח פרטני'!G515,[1]גיליון3!$T$14:$T$28,0),MATCH('[1]דיווח פרטני'!C515,[1]גיליון3!$U$13:$X$13,0)))</f>
        <v xml:space="preserve"> </v>
      </c>
      <c r="I515" s="2"/>
    </row>
    <row r="516" spans="1:9" ht="18" customHeight="1" thickBot="1">
      <c r="A516" s="2"/>
      <c r="B516" s="2"/>
      <c r="C516" s="2"/>
      <c r="D516" s="2"/>
      <c r="E516" s="3"/>
      <c r="F516" s="2"/>
      <c r="G516" s="2"/>
      <c r="H516" s="39" t="str">
        <f t="array" ref="H516">IF(ISERROR(INDEX([1]גיליון3!$U$14:$X$28,MATCH('[1]דיווח פרטני'!G516,[1]גיליון3!$T$14:$T$28,0),MATCH('[1]דיווח פרטני'!C516,[1]גיליון3!$U$13:$X$13,0)))," ", INDEX([1]גיליון3!$U$14:$X$28,MATCH('[1]דיווח פרטני'!G516,[1]גיליון3!$T$14:$T$28,0),MATCH('[1]דיווח פרטני'!C516,[1]גיליון3!$U$13:$X$13,0)))</f>
        <v xml:space="preserve"> </v>
      </c>
      <c r="I516" s="2"/>
    </row>
    <row r="517" spans="1:9" ht="18" customHeight="1" thickBot="1">
      <c r="A517" s="2"/>
      <c r="B517" s="2"/>
      <c r="C517" s="2"/>
      <c r="D517" s="2"/>
      <c r="E517" s="3"/>
      <c r="F517" s="2"/>
      <c r="G517" s="2"/>
      <c r="H517" s="39" t="str">
        <f t="array" ref="H517">IF(ISERROR(INDEX([1]גיליון3!$U$14:$X$28,MATCH('[1]דיווח פרטני'!G517,[1]גיליון3!$T$14:$T$28,0),MATCH('[1]דיווח פרטני'!C517,[1]גיליון3!$U$13:$X$13,0)))," ", INDEX([1]גיליון3!$U$14:$X$28,MATCH('[1]דיווח פרטני'!G517,[1]גיליון3!$T$14:$T$28,0),MATCH('[1]דיווח פרטני'!C517,[1]גיליון3!$U$13:$X$13,0)))</f>
        <v xml:space="preserve"> </v>
      </c>
      <c r="I517" s="2"/>
    </row>
    <row r="518" spans="1:9" ht="18" customHeight="1" thickBot="1">
      <c r="A518" s="2"/>
      <c r="B518" s="2"/>
      <c r="C518" s="2"/>
      <c r="D518" s="2"/>
      <c r="E518" s="3"/>
      <c r="F518" s="2"/>
      <c r="G518" s="2"/>
      <c r="H518" s="39" t="str">
        <f t="array" ref="H518">IF(ISERROR(INDEX([1]גיליון3!$U$14:$X$28,MATCH('[1]דיווח פרטני'!G518,[1]גיליון3!$T$14:$T$28,0),MATCH('[1]דיווח פרטני'!C518,[1]גיליון3!$U$13:$X$13,0)))," ", INDEX([1]גיליון3!$U$14:$X$28,MATCH('[1]דיווח פרטני'!G518,[1]גיליון3!$T$14:$T$28,0),MATCH('[1]דיווח פרטני'!C518,[1]גיליון3!$U$13:$X$13,0)))</f>
        <v xml:space="preserve"> </v>
      </c>
      <c r="I518" s="2"/>
    </row>
    <row r="519" spans="1:9" ht="18" customHeight="1" thickBot="1">
      <c r="A519" s="2"/>
      <c r="B519" s="2"/>
      <c r="C519" s="2"/>
      <c r="D519" s="2"/>
      <c r="E519" s="3"/>
      <c r="F519" s="2"/>
      <c r="G519" s="2"/>
      <c r="H519" s="39" t="str">
        <f t="array" ref="H519">IF(ISERROR(INDEX([1]גיליון3!$U$14:$X$28,MATCH('[1]דיווח פרטני'!G519,[1]גיליון3!$T$14:$T$28,0),MATCH('[1]דיווח פרטני'!C519,[1]גיליון3!$U$13:$X$13,0)))," ", INDEX([1]גיליון3!$U$14:$X$28,MATCH('[1]דיווח פרטני'!G519,[1]גיליון3!$T$14:$T$28,0),MATCH('[1]דיווח פרטני'!C519,[1]גיליון3!$U$13:$X$13,0)))</f>
        <v xml:space="preserve"> </v>
      </c>
      <c r="I519" s="2"/>
    </row>
    <row r="520" spans="1:9" ht="18" customHeight="1" thickBot="1">
      <c r="A520" s="2"/>
      <c r="B520" s="2"/>
      <c r="C520" s="2"/>
      <c r="D520" s="2"/>
      <c r="E520" s="3"/>
      <c r="F520" s="2"/>
      <c r="G520" s="2"/>
      <c r="H520" s="39" t="str">
        <f t="array" ref="H520">IF(ISERROR(INDEX([1]גיליון3!$U$14:$X$28,MATCH('[1]דיווח פרטני'!G520,[1]גיליון3!$T$14:$T$28,0),MATCH('[1]דיווח פרטני'!C520,[1]גיליון3!$U$13:$X$13,0)))," ", INDEX([1]גיליון3!$U$14:$X$28,MATCH('[1]דיווח פרטני'!G520,[1]גיליון3!$T$14:$T$28,0),MATCH('[1]דיווח פרטני'!C520,[1]גיליון3!$U$13:$X$13,0)))</f>
        <v xml:space="preserve"> </v>
      </c>
      <c r="I520" s="2"/>
    </row>
    <row r="521" spans="1:9" ht="18" customHeight="1" thickBot="1">
      <c r="A521" s="2"/>
      <c r="B521" s="2"/>
      <c r="C521" s="2"/>
      <c r="D521" s="2"/>
      <c r="E521" s="3"/>
      <c r="F521" s="2"/>
      <c r="G521" s="2"/>
      <c r="H521" s="39" t="str">
        <f t="array" ref="H521">IF(ISERROR(INDEX([1]גיליון3!$U$14:$X$28,MATCH('[1]דיווח פרטני'!G521,[1]גיליון3!$T$14:$T$28,0),MATCH('[1]דיווח פרטני'!C521,[1]גיליון3!$U$13:$X$13,0)))," ", INDEX([1]גיליון3!$U$14:$X$28,MATCH('[1]דיווח פרטני'!G521,[1]גיליון3!$T$14:$T$28,0),MATCH('[1]דיווח פרטני'!C521,[1]גיליון3!$U$13:$X$13,0)))</f>
        <v xml:space="preserve"> </v>
      </c>
      <c r="I521" s="2"/>
    </row>
    <row r="522" spans="1:9" ht="18" customHeight="1" thickBot="1">
      <c r="A522" s="2"/>
      <c r="B522" s="2"/>
      <c r="C522" s="2"/>
      <c r="D522" s="2"/>
      <c r="E522" s="3"/>
      <c r="F522" s="2"/>
      <c r="G522" s="2"/>
      <c r="H522" s="39" t="str">
        <f t="array" ref="H522">IF(ISERROR(INDEX([1]גיליון3!$U$14:$X$28,MATCH('[1]דיווח פרטני'!G522,[1]גיליון3!$T$14:$T$28,0),MATCH('[1]דיווח פרטני'!C522,[1]גיליון3!$U$13:$X$13,0)))," ", INDEX([1]גיליון3!$U$14:$X$28,MATCH('[1]דיווח פרטני'!G522,[1]גיליון3!$T$14:$T$28,0),MATCH('[1]דיווח פרטני'!C522,[1]גיליון3!$U$13:$X$13,0)))</f>
        <v xml:space="preserve"> </v>
      </c>
      <c r="I522" s="2"/>
    </row>
    <row r="523" spans="1:9" ht="18" customHeight="1" thickBot="1">
      <c r="A523" s="2"/>
      <c r="B523" s="2"/>
      <c r="C523" s="2"/>
      <c r="D523" s="2"/>
      <c r="E523" s="3"/>
      <c r="F523" s="2"/>
      <c r="G523" s="2"/>
      <c r="H523" s="39" t="str">
        <f t="array" ref="H523">IF(ISERROR(INDEX([1]גיליון3!$U$14:$X$28,MATCH('[1]דיווח פרטני'!G523,[1]גיליון3!$T$14:$T$28,0),MATCH('[1]דיווח פרטני'!C523,[1]גיליון3!$U$13:$X$13,0)))," ", INDEX([1]גיליון3!$U$14:$X$28,MATCH('[1]דיווח פרטני'!G523,[1]גיליון3!$T$14:$T$28,0),MATCH('[1]דיווח פרטני'!C523,[1]גיליון3!$U$13:$X$13,0)))</f>
        <v xml:space="preserve"> </v>
      </c>
      <c r="I523" s="2"/>
    </row>
    <row r="524" spans="1:9" ht="18" customHeight="1" thickBot="1">
      <c r="A524" s="2"/>
      <c r="B524" s="2"/>
      <c r="C524" s="2"/>
      <c r="D524" s="2"/>
      <c r="E524" s="3"/>
      <c r="F524" s="2"/>
      <c r="G524" s="2"/>
      <c r="H524" s="39" t="str">
        <f t="array" ref="H524">IF(ISERROR(INDEX([1]גיליון3!$U$14:$X$28,MATCH('[1]דיווח פרטני'!G524,[1]גיליון3!$T$14:$T$28,0),MATCH('[1]דיווח פרטני'!C524,[1]גיליון3!$U$13:$X$13,0)))," ", INDEX([1]גיליון3!$U$14:$X$28,MATCH('[1]דיווח פרטני'!G524,[1]גיליון3!$T$14:$T$28,0),MATCH('[1]דיווח פרטני'!C524,[1]גיליון3!$U$13:$X$13,0)))</f>
        <v xml:space="preserve"> </v>
      </c>
      <c r="I524" s="2"/>
    </row>
    <row r="525" spans="1:9" ht="18" customHeight="1" thickBot="1">
      <c r="A525" s="2"/>
      <c r="B525" s="2"/>
      <c r="C525" s="2"/>
      <c r="D525" s="2"/>
      <c r="E525" s="3"/>
      <c r="F525" s="2"/>
      <c r="G525" s="2"/>
      <c r="H525" s="39" t="str">
        <f t="array" ref="H525">IF(ISERROR(INDEX([1]גיליון3!$U$14:$X$28,MATCH('[1]דיווח פרטני'!G525,[1]גיליון3!$T$14:$T$28,0),MATCH('[1]דיווח פרטני'!C525,[1]גיליון3!$U$13:$X$13,0)))," ", INDEX([1]גיליון3!$U$14:$X$28,MATCH('[1]דיווח פרטני'!G525,[1]גיליון3!$T$14:$T$28,0),MATCH('[1]דיווח פרטני'!C525,[1]גיליון3!$U$13:$X$13,0)))</f>
        <v xml:space="preserve"> </v>
      </c>
      <c r="I525" s="2"/>
    </row>
    <row r="526" spans="1:9" ht="18" customHeight="1" thickBot="1">
      <c r="A526" s="2"/>
      <c r="B526" s="2"/>
      <c r="C526" s="2"/>
      <c r="D526" s="2"/>
      <c r="E526" s="3"/>
      <c r="F526" s="2"/>
      <c r="G526" s="2"/>
      <c r="H526" s="39" t="str">
        <f t="array" ref="H526">IF(ISERROR(INDEX([1]גיליון3!$U$14:$X$28,MATCH('[1]דיווח פרטני'!G526,[1]גיליון3!$T$14:$T$28,0),MATCH('[1]דיווח פרטני'!C526,[1]גיליון3!$U$13:$X$13,0)))," ", INDEX([1]גיליון3!$U$14:$X$28,MATCH('[1]דיווח פרטני'!G526,[1]גיליון3!$T$14:$T$28,0),MATCH('[1]דיווח פרטני'!C526,[1]גיליון3!$U$13:$X$13,0)))</f>
        <v xml:space="preserve"> </v>
      </c>
      <c r="I526" s="2"/>
    </row>
    <row r="527" spans="1:9" ht="18" customHeight="1" thickBot="1">
      <c r="A527" s="2"/>
      <c r="B527" s="2"/>
      <c r="C527" s="2"/>
      <c r="D527" s="2"/>
      <c r="E527" s="3"/>
      <c r="F527" s="2"/>
      <c r="G527" s="2"/>
      <c r="H527" s="39" t="str">
        <f t="array" ref="H527">IF(ISERROR(INDEX([1]גיליון3!$U$14:$X$28,MATCH('[1]דיווח פרטני'!G527,[1]גיליון3!$T$14:$T$28,0),MATCH('[1]דיווח פרטני'!C527,[1]גיליון3!$U$13:$X$13,0)))," ", INDEX([1]גיליון3!$U$14:$X$28,MATCH('[1]דיווח פרטני'!G527,[1]גיליון3!$T$14:$T$28,0),MATCH('[1]דיווח פרטני'!C527,[1]גיליון3!$U$13:$X$13,0)))</f>
        <v xml:space="preserve"> </v>
      </c>
      <c r="I527" s="2"/>
    </row>
    <row r="528" spans="1:9" ht="18" customHeight="1" thickBot="1">
      <c r="A528" s="2"/>
      <c r="B528" s="2"/>
      <c r="C528" s="2"/>
      <c r="D528" s="2"/>
      <c r="E528" s="3"/>
      <c r="F528" s="2"/>
      <c r="G528" s="2"/>
      <c r="H528" s="39" t="str">
        <f t="array" ref="H528">IF(ISERROR(INDEX([1]גיליון3!$U$14:$X$28,MATCH('[1]דיווח פרטני'!G528,[1]גיליון3!$T$14:$T$28,0),MATCH('[1]דיווח פרטני'!C528,[1]גיליון3!$U$13:$X$13,0)))," ", INDEX([1]גיליון3!$U$14:$X$28,MATCH('[1]דיווח פרטני'!G528,[1]גיליון3!$T$14:$T$28,0),MATCH('[1]דיווח פרטני'!C528,[1]גיליון3!$U$13:$X$13,0)))</f>
        <v xml:space="preserve"> </v>
      </c>
      <c r="I528" s="2"/>
    </row>
    <row r="529" spans="1:9" ht="18" customHeight="1" thickBot="1">
      <c r="A529" s="2"/>
      <c r="B529" s="2"/>
      <c r="C529" s="2"/>
      <c r="D529" s="2"/>
      <c r="E529" s="3"/>
      <c r="F529" s="2"/>
      <c r="G529" s="2"/>
      <c r="H529" s="39" t="str">
        <f t="array" ref="H529">IF(ISERROR(INDEX([1]גיליון3!$U$14:$X$28,MATCH('[1]דיווח פרטני'!G529,[1]גיליון3!$T$14:$T$28,0),MATCH('[1]דיווח פרטני'!C529,[1]גיליון3!$U$13:$X$13,0)))," ", INDEX([1]גיליון3!$U$14:$X$28,MATCH('[1]דיווח פרטני'!G529,[1]גיליון3!$T$14:$T$28,0),MATCH('[1]דיווח פרטני'!C529,[1]גיליון3!$U$13:$X$13,0)))</f>
        <v xml:space="preserve"> </v>
      </c>
      <c r="I529" s="2"/>
    </row>
    <row r="530" spans="1:9" ht="18" customHeight="1" thickBot="1">
      <c r="A530" s="2"/>
      <c r="B530" s="2"/>
      <c r="C530" s="2"/>
      <c r="D530" s="2"/>
      <c r="E530" s="3"/>
      <c r="F530" s="2"/>
      <c r="G530" s="2"/>
      <c r="H530" s="39" t="str">
        <f t="array" ref="H530">IF(ISERROR(INDEX([1]גיליון3!$U$14:$X$28,MATCH('[1]דיווח פרטני'!G530,[1]גיליון3!$T$14:$T$28,0),MATCH('[1]דיווח פרטני'!C530,[1]גיליון3!$U$13:$X$13,0)))," ", INDEX([1]גיליון3!$U$14:$X$28,MATCH('[1]דיווח פרטני'!G530,[1]גיליון3!$T$14:$T$28,0),MATCH('[1]דיווח פרטני'!C530,[1]גיליון3!$U$13:$X$13,0)))</f>
        <v xml:space="preserve"> </v>
      </c>
      <c r="I530" s="2"/>
    </row>
    <row r="531" spans="1:9" ht="18" customHeight="1" thickBot="1">
      <c r="A531" s="2"/>
      <c r="B531" s="2"/>
      <c r="C531" s="2"/>
      <c r="D531" s="2"/>
      <c r="E531" s="3"/>
      <c r="F531" s="2"/>
      <c r="G531" s="2"/>
      <c r="H531" s="39" t="str">
        <f t="array" ref="H531">IF(ISERROR(INDEX([1]גיליון3!$U$14:$X$28,MATCH('[1]דיווח פרטני'!G531,[1]גיליון3!$T$14:$T$28,0),MATCH('[1]דיווח פרטני'!C531,[1]גיליון3!$U$13:$X$13,0)))," ", INDEX([1]גיליון3!$U$14:$X$28,MATCH('[1]דיווח פרטני'!G531,[1]גיליון3!$T$14:$T$28,0),MATCH('[1]דיווח פרטני'!C531,[1]גיליון3!$U$13:$X$13,0)))</f>
        <v xml:space="preserve"> </v>
      </c>
      <c r="I531" s="2"/>
    </row>
    <row r="532" spans="1:9" ht="18" customHeight="1" thickBot="1">
      <c r="A532" s="2"/>
      <c r="B532" s="2"/>
      <c r="C532" s="2"/>
      <c r="D532" s="2"/>
      <c r="E532" s="3"/>
      <c r="F532" s="2"/>
      <c r="G532" s="2"/>
      <c r="H532" s="39" t="str">
        <f t="array" ref="H532">IF(ISERROR(INDEX([1]גיליון3!$U$14:$X$28,MATCH('[1]דיווח פרטני'!G532,[1]גיליון3!$T$14:$T$28,0),MATCH('[1]דיווח פרטני'!C532,[1]גיליון3!$U$13:$X$13,0)))," ", INDEX([1]גיליון3!$U$14:$X$28,MATCH('[1]דיווח פרטני'!G532,[1]גיליון3!$T$14:$T$28,0),MATCH('[1]דיווח פרטני'!C532,[1]גיליון3!$U$13:$X$13,0)))</f>
        <v xml:space="preserve"> </v>
      </c>
      <c r="I532" s="2"/>
    </row>
    <row r="533" spans="1:9" ht="18" customHeight="1" thickBot="1">
      <c r="A533" s="2"/>
      <c r="B533" s="2"/>
      <c r="C533" s="2"/>
      <c r="D533" s="2"/>
      <c r="E533" s="3"/>
      <c r="F533" s="2"/>
      <c r="G533" s="2"/>
      <c r="H533" s="39" t="str">
        <f t="array" ref="H533">IF(ISERROR(INDEX([1]גיליון3!$U$14:$X$28,MATCH('[1]דיווח פרטני'!G533,[1]גיליון3!$T$14:$T$28,0),MATCH('[1]דיווח פרטני'!C533,[1]גיליון3!$U$13:$X$13,0)))," ", INDEX([1]גיליון3!$U$14:$X$28,MATCH('[1]דיווח פרטני'!G533,[1]גיליון3!$T$14:$T$28,0),MATCH('[1]דיווח פרטני'!C533,[1]גיליון3!$U$13:$X$13,0)))</f>
        <v xml:space="preserve"> </v>
      </c>
      <c r="I533" s="2"/>
    </row>
    <row r="534" spans="1:9" ht="18" customHeight="1" thickBot="1">
      <c r="A534" s="2"/>
      <c r="B534" s="2"/>
      <c r="C534" s="2"/>
      <c r="D534" s="2"/>
      <c r="E534" s="3"/>
      <c r="F534" s="2"/>
      <c r="G534" s="2"/>
      <c r="H534" s="39" t="str">
        <f t="array" ref="H534">IF(ISERROR(INDEX([1]גיליון3!$U$14:$X$28,MATCH('[1]דיווח פרטני'!G534,[1]גיליון3!$T$14:$T$28,0),MATCH('[1]דיווח פרטני'!C534,[1]גיליון3!$U$13:$X$13,0)))," ", INDEX([1]גיליון3!$U$14:$X$28,MATCH('[1]דיווח פרטני'!G534,[1]גיליון3!$T$14:$T$28,0),MATCH('[1]דיווח פרטני'!C534,[1]גיליון3!$U$13:$X$13,0)))</f>
        <v xml:space="preserve"> </v>
      </c>
      <c r="I534" s="2"/>
    </row>
    <row r="535" spans="1:9" ht="18" customHeight="1" thickBot="1">
      <c r="A535" s="2"/>
      <c r="B535" s="2"/>
      <c r="C535" s="2"/>
      <c r="D535" s="2"/>
      <c r="E535" s="3"/>
      <c r="F535" s="2"/>
      <c r="G535" s="2"/>
      <c r="H535" s="39" t="str">
        <f t="array" ref="H535">IF(ISERROR(INDEX([1]גיליון3!$U$14:$X$28,MATCH('[1]דיווח פרטני'!G535,[1]גיליון3!$T$14:$T$28,0),MATCH('[1]דיווח פרטני'!C535,[1]גיליון3!$U$13:$X$13,0)))," ", INDEX([1]גיליון3!$U$14:$X$28,MATCH('[1]דיווח פרטני'!G535,[1]גיליון3!$T$14:$T$28,0),MATCH('[1]דיווח פרטני'!C535,[1]גיליון3!$U$13:$X$13,0)))</f>
        <v xml:space="preserve"> </v>
      </c>
      <c r="I535" s="2"/>
    </row>
    <row r="536" spans="1:9" ht="18" customHeight="1" thickBot="1">
      <c r="A536" s="2"/>
      <c r="B536" s="2"/>
      <c r="C536" s="2"/>
      <c r="D536" s="2"/>
      <c r="E536" s="3"/>
      <c r="F536" s="2"/>
      <c r="G536" s="2"/>
      <c r="H536" s="39" t="str">
        <f t="array" ref="H536">IF(ISERROR(INDEX([1]גיליון3!$U$14:$X$28,MATCH('[1]דיווח פרטני'!G536,[1]גיליון3!$T$14:$T$28,0),MATCH('[1]דיווח פרטני'!C536,[1]גיליון3!$U$13:$X$13,0)))," ", INDEX([1]גיליון3!$U$14:$X$28,MATCH('[1]דיווח פרטני'!G536,[1]גיליון3!$T$14:$T$28,0),MATCH('[1]דיווח פרטני'!C536,[1]גיליון3!$U$13:$X$13,0)))</f>
        <v xml:space="preserve"> </v>
      </c>
      <c r="I536" s="2"/>
    </row>
    <row r="537" spans="1:9" ht="18" customHeight="1" thickBot="1">
      <c r="A537" s="2"/>
      <c r="B537" s="2"/>
      <c r="C537" s="2"/>
      <c r="D537" s="2"/>
      <c r="E537" s="3"/>
      <c r="F537" s="2"/>
      <c r="G537" s="2"/>
      <c r="H537" s="39" t="str">
        <f t="array" ref="H537">IF(ISERROR(INDEX([1]גיליון3!$U$14:$X$28,MATCH('[1]דיווח פרטני'!G537,[1]גיליון3!$T$14:$T$28,0),MATCH('[1]דיווח פרטני'!C537,[1]גיליון3!$U$13:$X$13,0)))," ", INDEX([1]גיליון3!$U$14:$X$28,MATCH('[1]דיווח פרטני'!G537,[1]גיליון3!$T$14:$T$28,0),MATCH('[1]דיווח פרטני'!C537,[1]גיליון3!$U$13:$X$13,0)))</f>
        <v xml:space="preserve"> </v>
      </c>
      <c r="I537" s="2"/>
    </row>
    <row r="538" spans="1:9" ht="18" customHeight="1" thickBot="1">
      <c r="A538" s="2"/>
      <c r="B538" s="2"/>
      <c r="C538" s="2"/>
      <c r="D538" s="2"/>
      <c r="E538" s="3"/>
      <c r="F538" s="2"/>
      <c r="G538" s="2"/>
      <c r="H538" s="39" t="str">
        <f t="array" ref="H538">IF(ISERROR(INDEX([1]גיליון3!$U$14:$X$28,MATCH('[1]דיווח פרטני'!G538,[1]גיליון3!$T$14:$T$28,0),MATCH('[1]דיווח פרטני'!C538,[1]גיליון3!$U$13:$X$13,0)))," ", INDEX([1]גיליון3!$U$14:$X$28,MATCH('[1]דיווח פרטני'!G538,[1]גיליון3!$T$14:$T$28,0),MATCH('[1]דיווח פרטני'!C538,[1]גיליון3!$U$13:$X$13,0)))</f>
        <v xml:space="preserve"> </v>
      </c>
      <c r="I538" s="2"/>
    </row>
    <row r="539" spans="1:9" ht="18" customHeight="1" thickBot="1">
      <c r="A539" s="2"/>
      <c r="B539" s="2"/>
      <c r="C539" s="2"/>
      <c r="D539" s="2"/>
      <c r="E539" s="3"/>
      <c r="F539" s="2"/>
      <c r="G539" s="2"/>
      <c r="H539" s="39" t="str">
        <f t="array" ref="H539">IF(ISERROR(INDEX([1]גיליון3!$U$14:$X$28,MATCH('[1]דיווח פרטני'!G539,[1]גיליון3!$T$14:$T$28,0),MATCH('[1]דיווח פרטני'!C539,[1]גיליון3!$U$13:$X$13,0)))," ", INDEX([1]גיליון3!$U$14:$X$28,MATCH('[1]דיווח פרטני'!G539,[1]גיליון3!$T$14:$T$28,0),MATCH('[1]דיווח פרטני'!C539,[1]גיליון3!$U$13:$X$13,0)))</f>
        <v xml:space="preserve"> </v>
      </c>
      <c r="I539" s="2"/>
    </row>
    <row r="540" spans="1:9" ht="18" customHeight="1" thickBot="1">
      <c r="A540" s="2"/>
      <c r="B540" s="2"/>
      <c r="C540" s="2"/>
      <c r="D540" s="2"/>
      <c r="E540" s="3"/>
      <c r="F540" s="2"/>
      <c r="G540" s="2"/>
      <c r="H540" s="39" t="str">
        <f t="array" ref="H540">IF(ISERROR(INDEX([1]גיליון3!$U$14:$X$28,MATCH('[1]דיווח פרטני'!G540,[1]גיליון3!$T$14:$T$28,0),MATCH('[1]דיווח פרטני'!C540,[1]גיליון3!$U$13:$X$13,0)))," ", INDEX([1]גיליון3!$U$14:$X$28,MATCH('[1]דיווח פרטני'!G540,[1]גיליון3!$T$14:$T$28,0),MATCH('[1]דיווח פרטני'!C540,[1]גיליון3!$U$13:$X$13,0)))</f>
        <v xml:space="preserve"> </v>
      </c>
      <c r="I540" s="2"/>
    </row>
    <row r="541" spans="1:9" ht="18" customHeight="1" thickBot="1">
      <c r="A541" s="2"/>
      <c r="B541" s="2"/>
      <c r="C541" s="2"/>
      <c r="D541" s="2"/>
      <c r="E541" s="3"/>
      <c r="F541" s="2"/>
      <c r="G541" s="2"/>
      <c r="H541" s="39" t="str">
        <f t="array" ref="H541">IF(ISERROR(INDEX([1]גיליון3!$U$14:$X$28,MATCH('[1]דיווח פרטני'!G541,[1]גיליון3!$T$14:$T$28,0),MATCH('[1]דיווח פרטני'!C541,[1]גיליון3!$U$13:$X$13,0)))," ", INDEX([1]גיליון3!$U$14:$X$28,MATCH('[1]דיווח פרטני'!G541,[1]גיליון3!$T$14:$T$28,0),MATCH('[1]דיווח פרטני'!C541,[1]גיליון3!$U$13:$X$13,0)))</f>
        <v xml:space="preserve"> </v>
      </c>
      <c r="I541" s="2"/>
    </row>
    <row r="542" spans="1:9" ht="18" customHeight="1" thickBot="1">
      <c r="A542" s="2"/>
      <c r="B542" s="2"/>
      <c r="C542" s="2"/>
      <c r="D542" s="2"/>
      <c r="E542" s="3"/>
      <c r="F542" s="2"/>
      <c r="G542" s="2"/>
      <c r="H542" s="39" t="str">
        <f t="array" ref="H542">IF(ISERROR(INDEX([1]גיליון3!$U$14:$X$28,MATCH('[1]דיווח פרטני'!G542,[1]גיליון3!$T$14:$T$28,0),MATCH('[1]דיווח פרטני'!C542,[1]גיליון3!$U$13:$X$13,0)))," ", INDEX([1]גיליון3!$U$14:$X$28,MATCH('[1]דיווח פרטני'!G542,[1]גיליון3!$T$14:$T$28,0),MATCH('[1]דיווח פרטני'!C542,[1]גיליון3!$U$13:$X$13,0)))</f>
        <v xml:space="preserve"> </v>
      </c>
      <c r="I542" s="2"/>
    </row>
    <row r="543" spans="1:9" ht="18" customHeight="1" thickBot="1">
      <c r="A543" s="2"/>
      <c r="B543" s="2"/>
      <c r="C543" s="2"/>
      <c r="D543" s="2"/>
      <c r="E543" s="3"/>
      <c r="F543" s="2"/>
      <c r="G543" s="2"/>
      <c r="H543" s="39" t="str">
        <f t="array" ref="H543">IF(ISERROR(INDEX([1]גיליון3!$U$14:$X$28,MATCH('[1]דיווח פרטני'!G543,[1]גיליון3!$T$14:$T$28,0),MATCH('[1]דיווח פרטני'!C543,[1]גיליון3!$U$13:$X$13,0)))," ", INDEX([1]גיליון3!$U$14:$X$28,MATCH('[1]דיווח פרטני'!G543,[1]גיליון3!$T$14:$T$28,0),MATCH('[1]דיווח פרטני'!C543,[1]גיליון3!$U$13:$X$13,0)))</f>
        <v xml:space="preserve"> </v>
      </c>
      <c r="I543" s="2"/>
    </row>
    <row r="544" spans="1:9" ht="18" customHeight="1" thickBot="1">
      <c r="A544" s="2"/>
      <c r="B544" s="2"/>
      <c r="C544" s="2"/>
      <c r="D544" s="2"/>
      <c r="E544" s="3"/>
      <c r="F544" s="2"/>
      <c r="G544" s="2"/>
      <c r="H544" s="39" t="str">
        <f t="array" ref="H544">IF(ISERROR(INDEX([1]גיליון3!$U$14:$X$28,MATCH('[1]דיווח פרטני'!G544,[1]גיליון3!$T$14:$T$28,0),MATCH('[1]דיווח פרטני'!C544,[1]גיליון3!$U$13:$X$13,0)))," ", INDEX([1]גיליון3!$U$14:$X$28,MATCH('[1]דיווח פרטני'!G544,[1]גיליון3!$T$14:$T$28,0),MATCH('[1]דיווח פרטני'!C544,[1]גיליון3!$U$13:$X$13,0)))</f>
        <v xml:space="preserve"> </v>
      </c>
      <c r="I544" s="2"/>
    </row>
    <row r="545" spans="1:9" ht="18" customHeight="1" thickBot="1">
      <c r="A545" s="2"/>
      <c r="B545" s="2"/>
      <c r="C545" s="2"/>
      <c r="D545" s="2"/>
      <c r="E545" s="3"/>
      <c r="F545" s="2"/>
      <c r="G545" s="2"/>
      <c r="H545" s="39" t="str">
        <f t="array" ref="H545">IF(ISERROR(INDEX([1]גיליון3!$U$14:$X$28,MATCH('[1]דיווח פרטני'!G545,[1]גיליון3!$T$14:$T$28,0),MATCH('[1]דיווח פרטני'!C545,[1]גיליון3!$U$13:$X$13,0)))," ", INDEX([1]גיליון3!$U$14:$X$28,MATCH('[1]דיווח פרטני'!G545,[1]גיליון3!$T$14:$T$28,0),MATCH('[1]דיווח פרטני'!C545,[1]גיליון3!$U$13:$X$13,0)))</f>
        <v xml:space="preserve"> </v>
      </c>
      <c r="I545" s="2"/>
    </row>
    <row r="546" spans="1:9" ht="18" customHeight="1" thickBot="1">
      <c r="A546" s="2"/>
      <c r="B546" s="2"/>
      <c r="C546" s="2"/>
      <c r="D546" s="2"/>
      <c r="E546" s="3"/>
      <c r="F546" s="2"/>
      <c r="G546" s="2"/>
      <c r="H546" s="39" t="str">
        <f t="array" ref="H546">IF(ISERROR(INDEX([1]גיליון3!$U$14:$X$28,MATCH('[1]דיווח פרטני'!G546,[1]גיליון3!$T$14:$T$28,0),MATCH('[1]דיווח פרטני'!C546,[1]גיליון3!$U$13:$X$13,0)))," ", INDEX([1]גיליון3!$U$14:$X$28,MATCH('[1]דיווח פרטני'!G546,[1]גיליון3!$T$14:$T$28,0),MATCH('[1]דיווח פרטני'!C546,[1]גיליון3!$U$13:$X$13,0)))</f>
        <v xml:space="preserve"> </v>
      </c>
      <c r="I546" s="2"/>
    </row>
    <row r="547" spans="1:9" ht="18" customHeight="1" thickBot="1">
      <c r="A547" s="2"/>
      <c r="B547" s="2"/>
      <c r="C547" s="2"/>
      <c r="D547" s="2"/>
      <c r="E547" s="3"/>
      <c r="F547" s="2"/>
      <c r="G547" s="2"/>
      <c r="H547" s="39" t="str">
        <f t="array" ref="H547">IF(ISERROR(INDEX([1]גיליון3!$U$14:$X$28,MATCH('[1]דיווח פרטני'!G547,[1]גיליון3!$T$14:$T$28,0),MATCH('[1]דיווח פרטני'!C547,[1]גיליון3!$U$13:$X$13,0)))," ", INDEX([1]גיליון3!$U$14:$X$28,MATCH('[1]דיווח פרטני'!G547,[1]גיליון3!$T$14:$T$28,0),MATCH('[1]דיווח פרטני'!C547,[1]גיליון3!$U$13:$X$13,0)))</f>
        <v xml:space="preserve"> </v>
      </c>
      <c r="I547" s="2"/>
    </row>
    <row r="548" spans="1:9" ht="18" customHeight="1" thickBot="1">
      <c r="A548" s="2"/>
      <c r="B548" s="2"/>
      <c r="C548" s="2"/>
      <c r="D548" s="2"/>
      <c r="E548" s="3"/>
      <c r="F548" s="2"/>
      <c r="G548" s="2"/>
      <c r="H548" s="39" t="str">
        <f t="array" ref="H548">IF(ISERROR(INDEX([1]גיליון3!$U$14:$X$28,MATCH('[1]דיווח פרטני'!G548,[1]גיליון3!$T$14:$T$28,0),MATCH('[1]דיווח פרטני'!C548,[1]גיליון3!$U$13:$X$13,0)))," ", INDEX([1]גיליון3!$U$14:$X$28,MATCH('[1]דיווח פרטני'!G548,[1]גיליון3!$T$14:$T$28,0),MATCH('[1]דיווח פרטני'!C548,[1]גיליון3!$U$13:$X$13,0)))</f>
        <v xml:space="preserve"> </v>
      </c>
      <c r="I548" s="2"/>
    </row>
    <row r="549" spans="1:9" ht="18" customHeight="1" thickBot="1">
      <c r="A549" s="2"/>
      <c r="B549" s="2"/>
      <c r="C549" s="2"/>
      <c r="D549" s="2"/>
      <c r="E549" s="3"/>
      <c r="F549" s="2"/>
      <c r="G549" s="2"/>
      <c r="H549" s="39" t="str">
        <f t="array" ref="H549">IF(ISERROR(INDEX([1]גיליון3!$U$14:$X$28,MATCH('[1]דיווח פרטני'!G549,[1]גיליון3!$T$14:$T$28,0),MATCH('[1]דיווח פרטני'!C549,[1]גיליון3!$U$13:$X$13,0)))," ", INDEX([1]גיליון3!$U$14:$X$28,MATCH('[1]דיווח פרטני'!G549,[1]גיליון3!$T$14:$T$28,0),MATCH('[1]דיווח פרטני'!C549,[1]גיליון3!$U$13:$X$13,0)))</f>
        <v xml:space="preserve"> </v>
      </c>
      <c r="I549" s="2"/>
    </row>
    <row r="550" spans="1:9" ht="18" customHeight="1" thickBot="1">
      <c r="A550" s="2"/>
      <c r="B550" s="2"/>
      <c r="C550" s="2"/>
      <c r="D550" s="2"/>
      <c r="E550" s="3"/>
      <c r="F550" s="2"/>
      <c r="G550" s="2"/>
      <c r="H550" s="39" t="str">
        <f t="array" ref="H550">IF(ISERROR(INDEX([1]גיליון3!$U$14:$X$28,MATCH('[1]דיווח פרטני'!G550,[1]גיליון3!$T$14:$T$28,0),MATCH('[1]דיווח פרטני'!C550,[1]גיליון3!$U$13:$X$13,0)))," ", INDEX([1]גיליון3!$U$14:$X$28,MATCH('[1]דיווח פרטני'!G550,[1]גיליון3!$T$14:$T$28,0),MATCH('[1]דיווח פרטני'!C550,[1]גיליון3!$U$13:$X$13,0)))</f>
        <v xml:space="preserve"> </v>
      </c>
      <c r="I550" s="2"/>
    </row>
    <row r="551" spans="1:9" ht="18" customHeight="1" thickBot="1">
      <c r="A551" s="2"/>
      <c r="B551" s="2"/>
      <c r="C551" s="2"/>
      <c r="D551" s="2"/>
      <c r="E551" s="3"/>
      <c r="F551" s="2"/>
      <c r="G551" s="2"/>
      <c r="H551" s="39" t="str">
        <f t="array" ref="H551">IF(ISERROR(INDEX([1]גיליון3!$U$14:$X$28,MATCH('[1]דיווח פרטני'!G551,[1]גיליון3!$T$14:$T$28,0),MATCH('[1]דיווח פרטני'!C551,[1]גיליון3!$U$13:$X$13,0)))," ", INDEX([1]גיליון3!$U$14:$X$28,MATCH('[1]דיווח פרטני'!G551,[1]גיליון3!$T$14:$T$28,0),MATCH('[1]דיווח פרטני'!C551,[1]גיליון3!$U$13:$X$13,0)))</f>
        <v xml:space="preserve"> </v>
      </c>
      <c r="I551" s="2"/>
    </row>
    <row r="552" spans="1:9" ht="18" customHeight="1" thickBot="1">
      <c r="A552" s="2"/>
      <c r="B552" s="2"/>
      <c r="C552" s="2"/>
      <c r="D552" s="2"/>
      <c r="E552" s="3"/>
      <c r="F552" s="2"/>
      <c r="G552" s="2"/>
      <c r="H552" s="39" t="str">
        <f t="array" ref="H552">IF(ISERROR(INDEX([1]גיליון3!$U$14:$X$28,MATCH('[1]דיווח פרטני'!G552,[1]גיליון3!$T$14:$T$28,0),MATCH('[1]דיווח פרטני'!C552,[1]גיליון3!$U$13:$X$13,0)))," ", INDEX([1]גיליון3!$U$14:$X$28,MATCH('[1]דיווח פרטני'!G552,[1]גיליון3!$T$14:$T$28,0),MATCH('[1]דיווח פרטני'!C552,[1]גיליון3!$U$13:$X$13,0)))</f>
        <v xml:space="preserve"> </v>
      </c>
      <c r="I552" s="2"/>
    </row>
    <row r="553" spans="1:9" ht="18" customHeight="1" thickBot="1">
      <c r="A553" s="2"/>
      <c r="B553" s="2"/>
      <c r="C553" s="2"/>
      <c r="D553" s="2"/>
      <c r="E553" s="3"/>
      <c r="F553" s="2"/>
      <c r="G553" s="2"/>
      <c r="H553" s="39" t="str">
        <f t="array" ref="H553">IF(ISERROR(INDEX([1]גיליון3!$U$14:$X$28,MATCH('[1]דיווח פרטני'!G553,[1]גיליון3!$T$14:$T$28,0),MATCH('[1]דיווח פרטני'!C553,[1]גיליון3!$U$13:$X$13,0)))," ", INDEX([1]גיליון3!$U$14:$X$28,MATCH('[1]דיווח פרטני'!G553,[1]גיליון3!$T$14:$T$28,0),MATCH('[1]דיווח פרטני'!C553,[1]גיליון3!$U$13:$X$13,0)))</f>
        <v xml:space="preserve"> </v>
      </c>
      <c r="I553" s="2"/>
    </row>
    <row r="554" spans="1:9" ht="18" customHeight="1" thickBot="1">
      <c r="A554" s="2"/>
      <c r="B554" s="2"/>
      <c r="C554" s="2"/>
      <c r="D554" s="2"/>
      <c r="E554" s="3"/>
      <c r="F554" s="2"/>
      <c r="G554" s="2"/>
      <c r="H554" s="39" t="str">
        <f t="array" ref="H554">IF(ISERROR(INDEX([1]גיליון3!$U$14:$X$28,MATCH('[1]דיווח פרטני'!G554,[1]גיליון3!$T$14:$T$28,0),MATCH('[1]דיווח פרטני'!C554,[1]גיליון3!$U$13:$X$13,0)))," ", INDEX([1]גיליון3!$U$14:$X$28,MATCH('[1]דיווח פרטני'!G554,[1]גיליון3!$T$14:$T$28,0),MATCH('[1]דיווח פרטני'!C554,[1]גיליון3!$U$13:$X$13,0)))</f>
        <v xml:space="preserve"> </v>
      </c>
      <c r="I554" s="2"/>
    </row>
    <row r="555" spans="1:9" ht="18" customHeight="1" thickBot="1">
      <c r="A555" s="2"/>
      <c r="B555" s="2"/>
      <c r="C555" s="2"/>
      <c r="D555" s="2"/>
      <c r="E555" s="3"/>
      <c r="F555" s="2"/>
      <c r="G555" s="2"/>
      <c r="H555" s="39" t="str">
        <f t="array" ref="H555">IF(ISERROR(INDEX([1]גיליון3!$U$14:$X$28,MATCH('[1]דיווח פרטני'!G555,[1]גיליון3!$T$14:$T$28,0),MATCH('[1]דיווח פרטני'!C555,[1]גיליון3!$U$13:$X$13,0)))," ", INDEX([1]גיליון3!$U$14:$X$28,MATCH('[1]דיווח פרטני'!G555,[1]גיליון3!$T$14:$T$28,0),MATCH('[1]דיווח פרטני'!C555,[1]גיליון3!$U$13:$X$13,0)))</f>
        <v xml:space="preserve"> </v>
      </c>
      <c r="I555" s="2"/>
    </row>
    <row r="556" spans="1:9" ht="18" customHeight="1" thickBot="1">
      <c r="A556" s="2"/>
      <c r="B556" s="2"/>
      <c r="C556" s="2"/>
      <c r="D556" s="2"/>
      <c r="E556" s="3"/>
      <c r="F556" s="2"/>
      <c r="G556" s="2"/>
      <c r="H556" s="39" t="str">
        <f t="array" ref="H556">IF(ISERROR(INDEX([1]גיליון3!$U$14:$X$28,MATCH('[1]דיווח פרטני'!G556,[1]גיליון3!$T$14:$T$28,0),MATCH('[1]דיווח פרטני'!C556,[1]גיליון3!$U$13:$X$13,0)))," ", INDEX([1]גיליון3!$U$14:$X$28,MATCH('[1]דיווח פרטני'!G556,[1]גיליון3!$T$14:$T$28,0),MATCH('[1]דיווח פרטני'!C556,[1]גיליון3!$U$13:$X$13,0)))</f>
        <v xml:space="preserve"> </v>
      </c>
      <c r="I556" s="2"/>
    </row>
    <row r="557" spans="1:9" ht="18" customHeight="1" thickBot="1">
      <c r="A557" s="2"/>
      <c r="B557" s="2"/>
      <c r="C557" s="2"/>
      <c r="D557" s="2"/>
      <c r="E557" s="3"/>
      <c r="F557" s="2"/>
      <c r="G557" s="2"/>
      <c r="H557" s="39" t="str">
        <f t="array" ref="H557">IF(ISERROR(INDEX([1]גיליון3!$U$14:$X$28,MATCH('[1]דיווח פרטני'!G557,[1]גיליון3!$T$14:$T$28,0),MATCH('[1]דיווח פרטני'!C557,[1]גיליון3!$U$13:$X$13,0)))," ", INDEX([1]גיליון3!$U$14:$X$28,MATCH('[1]דיווח פרטני'!G557,[1]גיליון3!$T$14:$T$28,0),MATCH('[1]דיווח פרטני'!C557,[1]גיליון3!$U$13:$X$13,0)))</f>
        <v xml:space="preserve"> </v>
      </c>
      <c r="I557" s="2"/>
    </row>
    <row r="558" spans="1:9" ht="18" customHeight="1" thickBot="1">
      <c r="A558" s="2"/>
      <c r="B558" s="2"/>
      <c r="C558" s="2"/>
      <c r="D558" s="2"/>
      <c r="E558" s="3"/>
      <c r="F558" s="2"/>
      <c r="G558" s="2"/>
      <c r="H558" s="39" t="str">
        <f t="array" ref="H558">IF(ISERROR(INDEX([1]גיליון3!$U$14:$X$28,MATCH('[1]דיווח פרטני'!G558,[1]גיליון3!$T$14:$T$28,0),MATCH('[1]דיווח פרטני'!C558,[1]גיליון3!$U$13:$X$13,0)))," ", INDEX([1]גיליון3!$U$14:$X$28,MATCH('[1]דיווח פרטני'!G558,[1]גיליון3!$T$14:$T$28,0),MATCH('[1]דיווח פרטני'!C558,[1]גיליון3!$U$13:$X$13,0)))</f>
        <v xml:space="preserve"> </v>
      </c>
      <c r="I558" s="2"/>
    </row>
    <row r="559" spans="1:9" ht="18" customHeight="1" thickBot="1">
      <c r="A559" s="2"/>
      <c r="B559" s="2"/>
      <c r="C559" s="2"/>
      <c r="D559" s="2"/>
      <c r="E559" s="3"/>
      <c r="F559" s="2"/>
      <c r="G559" s="2"/>
      <c r="H559" s="39" t="str">
        <f t="array" ref="H559">IF(ISERROR(INDEX([1]גיליון3!$U$14:$X$28,MATCH('[1]דיווח פרטני'!G559,[1]גיליון3!$T$14:$T$28,0),MATCH('[1]דיווח פרטני'!C559,[1]גיליון3!$U$13:$X$13,0)))," ", INDEX([1]גיליון3!$U$14:$X$28,MATCH('[1]דיווח פרטני'!G559,[1]גיליון3!$T$14:$T$28,0),MATCH('[1]דיווח פרטני'!C559,[1]גיליון3!$U$13:$X$13,0)))</f>
        <v xml:space="preserve"> </v>
      </c>
      <c r="I559" s="2"/>
    </row>
    <row r="560" spans="1:9" ht="18" customHeight="1" thickBot="1">
      <c r="A560" s="2"/>
      <c r="B560" s="2"/>
      <c r="C560" s="2"/>
      <c r="D560" s="2"/>
      <c r="E560" s="3"/>
      <c r="F560" s="2"/>
      <c r="G560" s="2"/>
      <c r="H560" s="39" t="str">
        <f t="array" ref="H560">IF(ISERROR(INDEX([1]גיליון3!$U$14:$X$28,MATCH('[1]דיווח פרטני'!G560,[1]גיליון3!$T$14:$T$28,0),MATCH('[1]דיווח פרטני'!C560,[1]גיליון3!$U$13:$X$13,0)))," ", INDEX([1]גיליון3!$U$14:$X$28,MATCH('[1]דיווח פרטני'!G560,[1]גיליון3!$T$14:$T$28,0),MATCH('[1]דיווח פרטני'!C560,[1]גיליון3!$U$13:$X$13,0)))</f>
        <v xml:space="preserve"> </v>
      </c>
      <c r="I560" s="2"/>
    </row>
    <row r="561" spans="1:9" ht="18" customHeight="1" thickBot="1">
      <c r="A561" s="2"/>
      <c r="B561" s="2"/>
      <c r="C561" s="2"/>
      <c r="D561" s="2"/>
      <c r="E561" s="3"/>
      <c r="F561" s="2"/>
      <c r="G561" s="2"/>
      <c r="H561" s="39" t="str">
        <f t="array" ref="H561">IF(ISERROR(INDEX([1]גיליון3!$U$14:$X$28,MATCH('[1]דיווח פרטני'!G561,[1]גיליון3!$T$14:$T$28,0),MATCH('[1]דיווח פרטני'!C561,[1]גיליון3!$U$13:$X$13,0)))," ", INDEX([1]גיליון3!$U$14:$X$28,MATCH('[1]דיווח פרטני'!G561,[1]גיליון3!$T$14:$T$28,0),MATCH('[1]דיווח פרטני'!C561,[1]גיליון3!$U$13:$X$13,0)))</f>
        <v xml:space="preserve"> </v>
      </c>
      <c r="I561" s="2"/>
    </row>
    <row r="562" spans="1:9" ht="18" customHeight="1" thickBot="1">
      <c r="A562" s="2"/>
      <c r="B562" s="2"/>
      <c r="C562" s="2"/>
      <c r="D562" s="2"/>
      <c r="E562" s="3"/>
      <c r="F562" s="2"/>
      <c r="G562" s="2"/>
      <c r="H562" s="39" t="str">
        <f t="array" ref="H562">IF(ISERROR(INDEX([1]גיליון3!$U$14:$X$28,MATCH('[1]דיווח פרטני'!G562,[1]גיליון3!$T$14:$T$28,0),MATCH('[1]דיווח פרטני'!C562,[1]גיליון3!$U$13:$X$13,0)))," ", INDEX([1]גיליון3!$U$14:$X$28,MATCH('[1]דיווח פרטני'!G562,[1]גיליון3!$T$14:$T$28,0),MATCH('[1]דיווח פרטני'!C562,[1]גיליון3!$U$13:$X$13,0)))</f>
        <v xml:space="preserve"> </v>
      </c>
      <c r="I562" s="2"/>
    </row>
    <row r="563" spans="1:9" ht="18" customHeight="1" thickBot="1">
      <c r="A563" s="2"/>
      <c r="B563" s="2"/>
      <c r="C563" s="2"/>
      <c r="D563" s="2"/>
      <c r="E563" s="3"/>
      <c r="F563" s="2"/>
      <c r="G563" s="2"/>
      <c r="H563" s="39" t="str">
        <f t="array" ref="H563">IF(ISERROR(INDEX([1]גיליון3!$U$14:$X$28,MATCH('[1]דיווח פרטני'!G563,[1]גיליון3!$T$14:$T$28,0),MATCH('[1]דיווח פרטני'!C563,[1]גיליון3!$U$13:$X$13,0)))," ", INDEX([1]גיליון3!$U$14:$X$28,MATCH('[1]דיווח פרטני'!G563,[1]גיליון3!$T$14:$T$28,0),MATCH('[1]דיווח פרטני'!C563,[1]גיליון3!$U$13:$X$13,0)))</f>
        <v xml:space="preserve"> </v>
      </c>
      <c r="I563" s="2"/>
    </row>
    <row r="564" spans="1:9" ht="18" customHeight="1" thickBot="1">
      <c r="A564" s="2"/>
      <c r="B564" s="2"/>
      <c r="C564" s="2"/>
      <c r="D564" s="2"/>
      <c r="E564" s="3"/>
      <c r="F564" s="2"/>
      <c r="G564" s="2"/>
      <c r="H564" s="39" t="str">
        <f t="array" ref="H564">IF(ISERROR(INDEX([1]גיליון3!$U$14:$X$28,MATCH('[1]דיווח פרטני'!G564,[1]גיליון3!$T$14:$T$28,0),MATCH('[1]דיווח פרטני'!C564,[1]גיליון3!$U$13:$X$13,0)))," ", INDEX([1]גיליון3!$U$14:$X$28,MATCH('[1]דיווח פרטני'!G564,[1]גיליון3!$T$14:$T$28,0),MATCH('[1]דיווח פרטני'!C564,[1]גיליון3!$U$13:$X$13,0)))</f>
        <v xml:space="preserve"> </v>
      </c>
      <c r="I564" s="2"/>
    </row>
    <row r="565" spans="1:9" ht="18" customHeight="1" thickBot="1">
      <c r="A565" s="2"/>
      <c r="B565" s="2"/>
      <c r="C565" s="2"/>
      <c r="D565" s="2"/>
      <c r="E565" s="3"/>
      <c r="F565" s="2"/>
      <c r="G565" s="2"/>
      <c r="H565" s="39" t="str">
        <f t="array" ref="H565">IF(ISERROR(INDEX([1]גיליון3!$U$14:$X$28,MATCH('[1]דיווח פרטני'!G565,[1]גיליון3!$T$14:$T$28,0),MATCH('[1]דיווח פרטני'!C565,[1]גיליון3!$U$13:$X$13,0)))," ", INDEX([1]גיליון3!$U$14:$X$28,MATCH('[1]דיווח פרטני'!G565,[1]גיליון3!$T$14:$T$28,0),MATCH('[1]דיווח פרטני'!C565,[1]גיליון3!$U$13:$X$13,0)))</f>
        <v xml:space="preserve"> </v>
      </c>
      <c r="I565" s="2"/>
    </row>
    <row r="566" spans="1:9" ht="18" customHeight="1" thickBot="1">
      <c r="A566" s="2"/>
      <c r="B566" s="2"/>
      <c r="C566" s="2"/>
      <c r="D566" s="2"/>
      <c r="E566" s="3"/>
      <c r="F566" s="2"/>
      <c r="G566" s="2"/>
      <c r="H566" s="39" t="str">
        <f t="array" ref="H566">IF(ISERROR(INDEX([1]גיליון3!$U$14:$X$28,MATCH('[1]דיווח פרטני'!G566,[1]גיליון3!$T$14:$T$28,0),MATCH('[1]דיווח פרטני'!C566,[1]גיליון3!$U$13:$X$13,0)))," ", INDEX([1]גיליון3!$U$14:$X$28,MATCH('[1]דיווח פרטני'!G566,[1]גיליון3!$T$14:$T$28,0),MATCH('[1]דיווח פרטני'!C566,[1]גיליון3!$U$13:$X$13,0)))</f>
        <v xml:space="preserve"> </v>
      </c>
      <c r="I566" s="2"/>
    </row>
    <row r="567" spans="1:9" ht="18" customHeight="1" thickBot="1">
      <c r="A567" s="2"/>
      <c r="B567" s="2"/>
      <c r="C567" s="2"/>
      <c r="D567" s="2"/>
      <c r="E567" s="3"/>
      <c r="F567" s="2"/>
      <c r="G567" s="2"/>
      <c r="H567" s="39" t="str">
        <f t="array" ref="H567">IF(ISERROR(INDEX([1]גיליון3!$U$14:$X$28,MATCH('[1]דיווח פרטני'!G567,[1]גיליון3!$T$14:$T$28,0),MATCH('[1]דיווח פרטני'!C567,[1]גיליון3!$U$13:$X$13,0)))," ", INDEX([1]גיליון3!$U$14:$X$28,MATCH('[1]דיווח פרטני'!G567,[1]גיליון3!$T$14:$T$28,0),MATCH('[1]דיווח פרטני'!C567,[1]גיליון3!$U$13:$X$13,0)))</f>
        <v xml:space="preserve"> </v>
      </c>
      <c r="I567" s="2"/>
    </row>
    <row r="568" spans="1:9" ht="18" customHeight="1" thickBot="1">
      <c r="A568" s="2"/>
      <c r="B568" s="2"/>
      <c r="C568" s="2"/>
      <c r="D568" s="2"/>
      <c r="E568" s="3"/>
      <c r="F568" s="2"/>
      <c r="G568" s="2"/>
      <c r="H568" s="39" t="str">
        <f t="array" ref="H568">IF(ISERROR(INDEX([1]גיליון3!$U$14:$X$28,MATCH('[1]דיווח פרטני'!G568,[1]גיליון3!$T$14:$T$28,0),MATCH('[1]דיווח פרטני'!C568,[1]גיליון3!$U$13:$X$13,0)))," ", INDEX([1]גיליון3!$U$14:$X$28,MATCH('[1]דיווח פרטני'!G568,[1]גיליון3!$T$14:$T$28,0),MATCH('[1]דיווח פרטני'!C568,[1]גיליון3!$U$13:$X$13,0)))</f>
        <v xml:space="preserve"> </v>
      </c>
      <c r="I568" s="2"/>
    </row>
    <row r="569" spans="1:9" ht="18" customHeight="1" thickBot="1">
      <c r="A569" s="2"/>
      <c r="B569" s="2"/>
      <c r="C569" s="2"/>
      <c r="D569" s="2"/>
      <c r="E569" s="3"/>
      <c r="F569" s="2"/>
      <c r="G569" s="2"/>
      <c r="H569" s="39" t="str">
        <f t="array" ref="H569">IF(ISERROR(INDEX([1]גיליון3!$U$14:$X$28,MATCH('[1]דיווח פרטני'!G569,[1]גיליון3!$T$14:$T$28,0),MATCH('[1]דיווח פרטני'!C569,[1]גיליון3!$U$13:$X$13,0)))," ", INDEX([1]גיליון3!$U$14:$X$28,MATCH('[1]דיווח פרטני'!G569,[1]גיליון3!$T$14:$T$28,0),MATCH('[1]דיווח פרטני'!C569,[1]גיליון3!$U$13:$X$13,0)))</f>
        <v xml:space="preserve"> </v>
      </c>
      <c r="I569" s="2"/>
    </row>
    <row r="570" spans="1:9" ht="18" customHeight="1" thickBot="1">
      <c r="A570" s="2"/>
      <c r="B570" s="2"/>
      <c r="C570" s="2"/>
      <c r="D570" s="2"/>
      <c r="E570" s="3"/>
      <c r="F570" s="2"/>
      <c r="G570" s="2"/>
      <c r="H570" s="39" t="str">
        <f t="array" ref="H570">IF(ISERROR(INDEX([1]גיליון3!$U$14:$X$28,MATCH('[1]דיווח פרטני'!G570,[1]גיליון3!$T$14:$T$28,0),MATCH('[1]דיווח פרטני'!C570,[1]גיליון3!$U$13:$X$13,0)))," ", INDEX([1]גיליון3!$U$14:$X$28,MATCH('[1]דיווח פרטני'!G570,[1]גיליון3!$T$14:$T$28,0),MATCH('[1]דיווח פרטני'!C570,[1]גיליון3!$U$13:$X$13,0)))</f>
        <v xml:space="preserve"> </v>
      </c>
      <c r="I570" s="2"/>
    </row>
    <row r="571" spans="1:9" ht="18" customHeight="1" thickBot="1">
      <c r="A571" s="2"/>
      <c r="B571" s="2"/>
      <c r="C571" s="2"/>
      <c r="D571" s="2"/>
      <c r="E571" s="3"/>
      <c r="F571" s="2"/>
      <c r="G571" s="2"/>
      <c r="H571" s="39" t="str">
        <f t="array" ref="H571">IF(ISERROR(INDEX([1]גיליון3!$U$14:$X$28,MATCH('[1]דיווח פרטני'!G571,[1]גיליון3!$T$14:$T$28,0),MATCH('[1]דיווח פרטני'!C571,[1]גיליון3!$U$13:$X$13,0)))," ", INDEX([1]גיליון3!$U$14:$X$28,MATCH('[1]דיווח פרטני'!G571,[1]גיליון3!$T$14:$T$28,0),MATCH('[1]דיווח פרטני'!C571,[1]גיליון3!$U$13:$X$13,0)))</f>
        <v xml:space="preserve"> </v>
      </c>
      <c r="I571" s="2"/>
    </row>
    <row r="572" spans="1:9" ht="18" customHeight="1" thickBot="1">
      <c r="A572" s="2"/>
      <c r="B572" s="2"/>
      <c r="C572" s="2"/>
      <c r="D572" s="2"/>
      <c r="E572" s="3"/>
      <c r="F572" s="2"/>
      <c r="G572" s="2"/>
      <c r="H572" s="39" t="str">
        <f t="array" ref="H572">IF(ISERROR(INDEX([1]גיליון3!$U$14:$X$28,MATCH('[1]דיווח פרטני'!G572,[1]גיליון3!$T$14:$T$28,0),MATCH('[1]דיווח פרטני'!C572,[1]גיליון3!$U$13:$X$13,0)))," ", INDEX([1]גיליון3!$U$14:$X$28,MATCH('[1]דיווח פרטני'!G572,[1]גיליון3!$T$14:$T$28,0),MATCH('[1]דיווח פרטני'!C572,[1]גיליון3!$U$13:$X$13,0)))</f>
        <v xml:space="preserve"> </v>
      </c>
      <c r="I572" s="2"/>
    </row>
    <row r="573" spans="1:9" ht="18" customHeight="1" thickBot="1">
      <c r="A573" s="2"/>
      <c r="B573" s="2"/>
      <c r="C573" s="2"/>
      <c r="D573" s="2"/>
      <c r="E573" s="3"/>
      <c r="F573" s="2"/>
      <c r="G573" s="2"/>
      <c r="H573" s="39" t="str">
        <f t="array" ref="H573">IF(ISERROR(INDEX([1]גיליון3!$U$14:$X$28,MATCH('[1]דיווח פרטני'!G573,[1]גיליון3!$T$14:$T$28,0),MATCH('[1]דיווח פרטני'!C573,[1]גיליון3!$U$13:$X$13,0)))," ", INDEX([1]גיליון3!$U$14:$X$28,MATCH('[1]דיווח פרטני'!G573,[1]גיליון3!$T$14:$T$28,0),MATCH('[1]דיווח פרטני'!C573,[1]גיליון3!$U$13:$X$13,0)))</f>
        <v xml:space="preserve"> </v>
      </c>
      <c r="I573" s="2"/>
    </row>
    <row r="574" spans="1:9" ht="18" customHeight="1" thickBot="1">
      <c r="A574" s="2"/>
      <c r="B574" s="2"/>
      <c r="C574" s="2"/>
      <c r="D574" s="2"/>
      <c r="E574" s="3"/>
      <c r="F574" s="2"/>
      <c r="G574" s="2"/>
      <c r="H574" s="39" t="str">
        <f t="array" ref="H574">IF(ISERROR(INDEX([1]גיליון3!$U$14:$X$28,MATCH('[1]דיווח פרטני'!G574,[1]גיליון3!$T$14:$T$28,0),MATCH('[1]דיווח פרטני'!C574,[1]גיליון3!$U$13:$X$13,0)))," ", INDEX([1]גיליון3!$U$14:$X$28,MATCH('[1]דיווח פרטני'!G574,[1]גיליון3!$T$14:$T$28,0),MATCH('[1]דיווח פרטני'!C574,[1]גיליון3!$U$13:$X$13,0)))</f>
        <v xml:space="preserve"> </v>
      </c>
      <c r="I574" s="2"/>
    </row>
    <row r="575" spans="1:9" ht="18" customHeight="1" thickBot="1">
      <c r="A575" s="2"/>
      <c r="B575" s="2"/>
      <c r="C575" s="2"/>
      <c r="D575" s="2"/>
      <c r="E575" s="3"/>
      <c r="F575" s="2"/>
      <c r="G575" s="2"/>
      <c r="H575" s="39" t="str">
        <f t="array" ref="H575">IF(ISERROR(INDEX([1]גיליון3!$U$14:$X$28,MATCH('[1]דיווח פרטני'!G575,[1]גיליון3!$T$14:$T$28,0),MATCH('[1]דיווח פרטני'!C575,[1]גיליון3!$U$13:$X$13,0)))," ", INDEX([1]גיליון3!$U$14:$X$28,MATCH('[1]דיווח פרטני'!G575,[1]גיליון3!$T$14:$T$28,0),MATCH('[1]דיווח פרטני'!C575,[1]גיליון3!$U$13:$X$13,0)))</f>
        <v xml:space="preserve"> </v>
      </c>
      <c r="I575" s="2"/>
    </row>
    <row r="576" spans="1:9" ht="18" customHeight="1" thickBot="1">
      <c r="A576" s="2"/>
      <c r="B576" s="2"/>
      <c r="C576" s="2"/>
      <c r="D576" s="2"/>
      <c r="E576" s="3"/>
      <c r="F576" s="2"/>
      <c r="G576" s="2"/>
      <c r="H576" s="39" t="str">
        <f t="array" ref="H576">IF(ISERROR(INDEX([1]גיליון3!$U$14:$X$28,MATCH('[1]דיווח פרטני'!G576,[1]גיליון3!$T$14:$T$28,0),MATCH('[1]דיווח פרטני'!C576,[1]גיליון3!$U$13:$X$13,0)))," ", INDEX([1]גיליון3!$U$14:$X$28,MATCH('[1]דיווח פרטני'!G576,[1]גיליון3!$T$14:$T$28,0),MATCH('[1]דיווח פרטני'!C576,[1]גיליון3!$U$13:$X$13,0)))</f>
        <v xml:space="preserve"> </v>
      </c>
      <c r="I576" s="2"/>
    </row>
    <row r="577" spans="1:9" ht="18" customHeight="1" thickBot="1">
      <c r="A577" s="2"/>
      <c r="B577" s="2"/>
      <c r="C577" s="2"/>
      <c r="D577" s="2"/>
      <c r="E577" s="3"/>
      <c r="F577" s="2"/>
      <c r="G577" s="2"/>
      <c r="H577" s="39" t="str">
        <f t="array" ref="H577">IF(ISERROR(INDEX([1]גיליון3!$U$14:$X$28,MATCH('[1]דיווח פרטני'!G577,[1]גיליון3!$T$14:$T$28,0),MATCH('[1]דיווח פרטני'!C577,[1]גיליון3!$U$13:$X$13,0)))," ", INDEX([1]גיליון3!$U$14:$X$28,MATCH('[1]דיווח פרטני'!G577,[1]גיליון3!$T$14:$T$28,0),MATCH('[1]דיווח פרטני'!C577,[1]גיליון3!$U$13:$X$13,0)))</f>
        <v xml:space="preserve"> </v>
      </c>
      <c r="I577" s="2"/>
    </row>
    <row r="578" spans="1:9" ht="18" customHeight="1" thickBot="1">
      <c r="A578" s="2"/>
      <c r="B578" s="2"/>
      <c r="C578" s="2"/>
      <c r="D578" s="2"/>
      <c r="E578" s="3"/>
      <c r="F578" s="2"/>
      <c r="G578" s="2"/>
      <c r="H578" s="39" t="str">
        <f t="array" ref="H578">IF(ISERROR(INDEX([1]גיליון3!$U$14:$X$28,MATCH('[1]דיווח פרטני'!G578,[1]גיליון3!$T$14:$T$28,0),MATCH('[1]דיווח פרטני'!C578,[1]גיליון3!$U$13:$X$13,0)))," ", INDEX([1]גיליון3!$U$14:$X$28,MATCH('[1]דיווח פרטני'!G578,[1]גיליון3!$T$14:$T$28,0),MATCH('[1]דיווח פרטני'!C578,[1]גיליון3!$U$13:$X$13,0)))</f>
        <v xml:space="preserve"> </v>
      </c>
      <c r="I578" s="2"/>
    </row>
    <row r="579" spans="1:9" ht="18" customHeight="1" thickBot="1">
      <c r="A579" s="2"/>
      <c r="B579" s="2"/>
      <c r="C579" s="2"/>
      <c r="D579" s="2"/>
      <c r="E579" s="3"/>
      <c r="F579" s="2"/>
      <c r="G579" s="2"/>
      <c r="H579" s="39" t="str">
        <f t="array" ref="H579">IF(ISERROR(INDEX([1]גיליון3!$U$14:$X$28,MATCH('[1]דיווח פרטני'!G579,[1]גיליון3!$T$14:$T$28,0),MATCH('[1]דיווח פרטני'!C579,[1]גיליון3!$U$13:$X$13,0)))," ", INDEX([1]גיליון3!$U$14:$X$28,MATCH('[1]דיווח פרטני'!G579,[1]גיליון3!$T$14:$T$28,0),MATCH('[1]דיווח פרטני'!C579,[1]גיליון3!$U$13:$X$13,0)))</f>
        <v xml:space="preserve"> </v>
      </c>
      <c r="I579" s="2"/>
    </row>
    <row r="580" spans="1:9" ht="18" customHeight="1" thickBot="1">
      <c r="A580" s="2"/>
      <c r="B580" s="2"/>
      <c r="C580" s="2"/>
      <c r="D580" s="2"/>
      <c r="E580" s="3"/>
      <c r="F580" s="2"/>
      <c r="G580" s="2"/>
      <c r="H580" s="39" t="str">
        <f t="array" ref="H580">IF(ISERROR(INDEX([1]גיליון3!$U$14:$X$28,MATCH('[1]דיווח פרטני'!G580,[1]גיליון3!$T$14:$T$28,0),MATCH('[1]דיווח פרטני'!C580,[1]גיליון3!$U$13:$X$13,0)))," ", INDEX([1]גיליון3!$U$14:$X$28,MATCH('[1]דיווח פרטני'!G580,[1]גיליון3!$T$14:$T$28,0),MATCH('[1]דיווח פרטני'!C580,[1]גיליון3!$U$13:$X$13,0)))</f>
        <v xml:space="preserve"> </v>
      </c>
      <c r="I580" s="2"/>
    </row>
    <row r="581" spans="1:9" ht="18" customHeight="1" thickBot="1">
      <c r="A581" s="2"/>
      <c r="B581" s="2"/>
      <c r="C581" s="2"/>
      <c r="D581" s="2"/>
      <c r="E581" s="3"/>
      <c r="F581" s="2"/>
      <c r="G581" s="2"/>
      <c r="H581" s="39" t="str">
        <f t="array" ref="H581">IF(ISERROR(INDEX([1]גיליון3!$U$14:$X$28,MATCH('[1]דיווח פרטני'!G581,[1]גיליון3!$T$14:$T$28,0),MATCH('[1]דיווח פרטני'!C581,[1]גיליון3!$U$13:$X$13,0)))," ", INDEX([1]גיליון3!$U$14:$X$28,MATCH('[1]דיווח פרטני'!G581,[1]גיליון3!$T$14:$T$28,0),MATCH('[1]דיווח פרטני'!C581,[1]גיליון3!$U$13:$X$13,0)))</f>
        <v xml:space="preserve"> </v>
      </c>
      <c r="I581" s="2"/>
    </row>
    <row r="582" spans="1:9" ht="18" customHeight="1" thickBot="1">
      <c r="A582" s="2"/>
      <c r="B582" s="2"/>
      <c r="C582" s="2"/>
      <c r="D582" s="2"/>
      <c r="E582" s="3"/>
      <c r="F582" s="2"/>
      <c r="G582" s="2"/>
      <c r="H582" s="39" t="str">
        <f t="array" ref="H582">IF(ISERROR(INDEX([1]גיליון3!$U$14:$X$28,MATCH('[1]דיווח פרטני'!G582,[1]גיליון3!$T$14:$T$28,0),MATCH('[1]דיווח פרטני'!C582,[1]גיליון3!$U$13:$X$13,0)))," ", INDEX([1]גיליון3!$U$14:$X$28,MATCH('[1]דיווח פרטני'!G582,[1]גיליון3!$T$14:$T$28,0),MATCH('[1]דיווח פרטני'!C582,[1]גיליון3!$U$13:$X$13,0)))</f>
        <v xml:space="preserve"> </v>
      </c>
      <c r="I582" s="2"/>
    </row>
    <row r="583" spans="1:9" ht="18" customHeight="1" thickBot="1">
      <c r="A583" s="2"/>
      <c r="B583" s="2"/>
      <c r="C583" s="2"/>
      <c r="D583" s="2"/>
      <c r="E583" s="3"/>
      <c r="F583" s="2"/>
      <c r="G583" s="2"/>
      <c r="H583" s="39" t="str">
        <f t="array" ref="H583">IF(ISERROR(INDEX([1]גיליון3!$U$14:$X$28,MATCH('[1]דיווח פרטני'!G583,[1]גיליון3!$T$14:$T$28,0),MATCH('[1]דיווח פרטני'!C583,[1]גיליון3!$U$13:$X$13,0)))," ", INDEX([1]גיליון3!$U$14:$X$28,MATCH('[1]דיווח פרטני'!G583,[1]גיליון3!$T$14:$T$28,0),MATCH('[1]דיווח פרטני'!C583,[1]גיליון3!$U$13:$X$13,0)))</f>
        <v xml:space="preserve"> </v>
      </c>
      <c r="I583" s="2"/>
    </row>
    <row r="584" spans="1:9" ht="18" customHeight="1" thickBot="1">
      <c r="A584" s="2"/>
      <c r="B584" s="2"/>
      <c r="C584" s="2"/>
      <c r="D584" s="2"/>
      <c r="E584" s="3"/>
      <c r="F584" s="2"/>
      <c r="G584" s="2"/>
      <c r="H584" s="39" t="str">
        <f t="array" ref="H584">IF(ISERROR(INDEX([1]גיליון3!$U$14:$X$28,MATCH('[1]דיווח פרטני'!G584,[1]גיליון3!$T$14:$T$28,0),MATCH('[1]דיווח פרטני'!C584,[1]גיליון3!$U$13:$X$13,0)))," ", INDEX([1]גיליון3!$U$14:$X$28,MATCH('[1]דיווח פרטני'!G584,[1]גיליון3!$T$14:$T$28,0),MATCH('[1]דיווח פרטני'!C584,[1]גיליון3!$U$13:$X$13,0)))</f>
        <v xml:space="preserve"> </v>
      </c>
      <c r="I584" s="2"/>
    </row>
    <row r="585" spans="1:9" ht="18" customHeight="1" thickBot="1">
      <c r="A585" s="2"/>
      <c r="B585" s="2"/>
      <c r="C585" s="2"/>
      <c r="D585" s="2"/>
      <c r="E585" s="3"/>
      <c r="F585" s="2"/>
      <c r="G585" s="2"/>
      <c r="H585" s="39" t="str">
        <f t="array" ref="H585">IF(ISERROR(INDEX([1]גיליון3!$U$14:$X$28,MATCH('[1]דיווח פרטני'!G585,[1]גיליון3!$T$14:$T$28,0),MATCH('[1]דיווח פרטני'!C585,[1]גיליון3!$U$13:$X$13,0)))," ", INDEX([1]גיליון3!$U$14:$X$28,MATCH('[1]דיווח פרטני'!G585,[1]גיליון3!$T$14:$T$28,0),MATCH('[1]דיווח פרטני'!C585,[1]גיליון3!$U$13:$X$13,0)))</f>
        <v xml:space="preserve"> </v>
      </c>
      <c r="I585" s="2"/>
    </row>
    <row r="586" spans="1:9" ht="18" customHeight="1" thickBot="1">
      <c r="A586" s="2"/>
      <c r="B586" s="2"/>
      <c r="C586" s="2"/>
      <c r="D586" s="2"/>
      <c r="E586" s="3"/>
      <c r="F586" s="2"/>
      <c r="G586" s="2"/>
      <c r="H586" s="39" t="str">
        <f t="array" ref="H586">IF(ISERROR(INDEX([1]גיליון3!$U$14:$X$28,MATCH('[1]דיווח פרטני'!G586,[1]גיליון3!$T$14:$T$28,0),MATCH('[1]דיווח פרטני'!C586,[1]גיליון3!$U$13:$X$13,0)))," ", INDEX([1]גיליון3!$U$14:$X$28,MATCH('[1]דיווח פרטני'!G586,[1]גיליון3!$T$14:$T$28,0),MATCH('[1]דיווח פרטני'!C586,[1]גיליון3!$U$13:$X$13,0)))</f>
        <v xml:space="preserve"> </v>
      </c>
      <c r="I586" s="2"/>
    </row>
    <row r="587" spans="1:9" ht="18" customHeight="1" thickBot="1">
      <c r="A587" s="2"/>
      <c r="B587" s="2"/>
      <c r="C587" s="2"/>
      <c r="D587" s="2"/>
      <c r="E587" s="3"/>
      <c r="F587" s="2"/>
      <c r="G587" s="2"/>
      <c r="H587" s="39" t="str">
        <f t="array" ref="H587">IF(ISERROR(INDEX([1]גיליון3!$U$14:$X$28,MATCH('[1]דיווח פרטני'!G587,[1]גיליון3!$T$14:$T$28,0),MATCH('[1]דיווח פרטני'!C587,[1]גיליון3!$U$13:$X$13,0)))," ", INDEX([1]גיליון3!$U$14:$X$28,MATCH('[1]דיווח פרטני'!G587,[1]גיליון3!$T$14:$T$28,0),MATCH('[1]דיווח פרטני'!C587,[1]גיליון3!$U$13:$X$13,0)))</f>
        <v xml:space="preserve"> </v>
      </c>
      <c r="I587" s="2"/>
    </row>
    <row r="588" spans="1:9" ht="18" customHeight="1" thickBot="1">
      <c r="A588" s="2"/>
      <c r="B588" s="2"/>
      <c r="C588" s="2"/>
      <c r="D588" s="2"/>
      <c r="E588" s="3"/>
      <c r="F588" s="2"/>
      <c r="G588" s="2"/>
      <c r="H588" s="39" t="str">
        <f t="array" ref="H588">IF(ISERROR(INDEX([1]גיליון3!$U$14:$X$28,MATCH('[1]דיווח פרטני'!G588,[1]גיליון3!$T$14:$T$28,0),MATCH('[1]דיווח פרטני'!C588,[1]גיליון3!$U$13:$X$13,0)))," ", INDEX([1]גיליון3!$U$14:$X$28,MATCH('[1]דיווח פרטני'!G588,[1]גיליון3!$T$14:$T$28,0),MATCH('[1]דיווח פרטני'!C588,[1]גיליון3!$U$13:$X$13,0)))</f>
        <v xml:space="preserve"> </v>
      </c>
      <c r="I588" s="2"/>
    </row>
    <row r="589" spans="1:9" ht="18" customHeight="1" thickBot="1">
      <c r="A589" s="2"/>
      <c r="B589" s="2"/>
      <c r="C589" s="2"/>
      <c r="D589" s="2"/>
      <c r="E589" s="3"/>
      <c r="F589" s="2"/>
      <c r="G589" s="2"/>
      <c r="H589" s="39" t="str">
        <f t="array" ref="H589">IF(ISERROR(INDEX([1]גיליון3!$U$14:$X$28,MATCH('[1]דיווח פרטני'!G589,[1]גיליון3!$T$14:$T$28,0),MATCH('[1]דיווח פרטני'!C589,[1]גיליון3!$U$13:$X$13,0)))," ", INDEX([1]גיליון3!$U$14:$X$28,MATCH('[1]דיווח פרטני'!G589,[1]גיליון3!$T$14:$T$28,0),MATCH('[1]דיווח פרטני'!C589,[1]גיליון3!$U$13:$X$13,0)))</f>
        <v xml:space="preserve"> </v>
      </c>
      <c r="I589" s="2"/>
    </row>
    <row r="590" spans="1:9" ht="18" customHeight="1" thickBot="1">
      <c r="A590" s="2"/>
      <c r="B590" s="2"/>
      <c r="C590" s="2"/>
      <c r="D590" s="2"/>
      <c r="E590" s="3"/>
      <c r="F590" s="2"/>
      <c r="G590" s="2"/>
      <c r="H590" s="39" t="str">
        <f t="array" ref="H590">IF(ISERROR(INDEX([1]גיליון3!$U$14:$X$28,MATCH('[1]דיווח פרטני'!G590,[1]גיליון3!$T$14:$T$28,0),MATCH('[1]דיווח פרטני'!C590,[1]גיליון3!$U$13:$X$13,0)))," ", INDEX([1]גיליון3!$U$14:$X$28,MATCH('[1]דיווח פרטני'!G590,[1]גיליון3!$T$14:$T$28,0),MATCH('[1]דיווח פרטני'!C590,[1]גיליון3!$U$13:$X$13,0)))</f>
        <v xml:space="preserve"> </v>
      </c>
      <c r="I590" s="2"/>
    </row>
    <row r="591" spans="1:9" ht="18" customHeight="1" thickBot="1">
      <c r="A591" s="2"/>
      <c r="B591" s="2"/>
      <c r="C591" s="2"/>
      <c r="D591" s="2"/>
      <c r="E591" s="3"/>
      <c r="F591" s="2"/>
      <c r="G591" s="2"/>
      <c r="H591" s="39" t="str">
        <f t="array" ref="H591">IF(ISERROR(INDEX([1]גיליון3!$U$14:$X$28,MATCH('[1]דיווח פרטני'!G591,[1]גיליון3!$T$14:$T$28,0),MATCH('[1]דיווח פרטני'!C591,[1]גיליון3!$U$13:$X$13,0)))," ", INDEX([1]גיליון3!$U$14:$X$28,MATCH('[1]דיווח פרטני'!G591,[1]גיליון3!$T$14:$T$28,0),MATCH('[1]דיווח פרטני'!C591,[1]גיליון3!$U$13:$X$13,0)))</f>
        <v xml:space="preserve"> </v>
      </c>
      <c r="I591" s="2"/>
    </row>
    <row r="592" spans="1:9" ht="18" customHeight="1" thickBot="1">
      <c r="A592" s="2"/>
      <c r="B592" s="2"/>
      <c r="C592" s="2"/>
      <c r="D592" s="2"/>
      <c r="E592" s="3"/>
      <c r="F592" s="2"/>
      <c r="G592" s="2"/>
      <c r="H592" s="39" t="str">
        <f t="array" ref="H592">IF(ISERROR(INDEX([1]גיליון3!$U$14:$X$28,MATCH('[1]דיווח פרטני'!G592,[1]גיליון3!$T$14:$T$28,0),MATCH('[1]דיווח פרטני'!C592,[1]גיליון3!$U$13:$X$13,0)))," ", INDEX([1]גיליון3!$U$14:$X$28,MATCH('[1]דיווח פרטני'!G592,[1]גיליון3!$T$14:$T$28,0),MATCH('[1]דיווח פרטני'!C592,[1]גיליון3!$U$13:$X$13,0)))</f>
        <v xml:space="preserve"> </v>
      </c>
      <c r="I592" s="2"/>
    </row>
    <row r="593" spans="1:9" ht="18" customHeight="1" thickBot="1">
      <c r="A593" s="2"/>
      <c r="B593" s="2"/>
      <c r="C593" s="2"/>
      <c r="D593" s="2"/>
      <c r="E593" s="3"/>
      <c r="F593" s="2"/>
      <c r="G593" s="2"/>
      <c r="H593" s="39" t="str">
        <f t="array" ref="H593">IF(ISERROR(INDEX([1]גיליון3!$U$14:$X$28,MATCH('[1]דיווח פרטני'!G593,[1]גיליון3!$T$14:$T$28,0),MATCH('[1]דיווח פרטני'!C593,[1]גיליון3!$U$13:$X$13,0)))," ", INDEX([1]גיליון3!$U$14:$X$28,MATCH('[1]דיווח פרטני'!G593,[1]גיליון3!$T$14:$T$28,0),MATCH('[1]דיווח פרטני'!C593,[1]גיליון3!$U$13:$X$13,0)))</f>
        <v xml:space="preserve"> </v>
      </c>
      <c r="I593" s="2"/>
    </row>
    <row r="594" spans="1:9" ht="18" customHeight="1" thickBot="1">
      <c r="A594" s="2"/>
      <c r="B594" s="2"/>
      <c r="C594" s="2"/>
      <c r="D594" s="2"/>
      <c r="E594" s="3"/>
      <c r="F594" s="2"/>
      <c r="G594" s="2"/>
      <c r="H594" s="39" t="str">
        <f t="array" ref="H594">IF(ISERROR(INDEX([1]גיליון3!$U$14:$X$28,MATCH('[1]דיווח פרטני'!G594,[1]גיליון3!$T$14:$T$28,0),MATCH('[1]דיווח פרטני'!C594,[1]גיליון3!$U$13:$X$13,0)))," ", INDEX([1]גיליון3!$U$14:$X$28,MATCH('[1]דיווח פרטני'!G594,[1]גיליון3!$T$14:$T$28,0),MATCH('[1]דיווח פרטני'!C594,[1]גיליון3!$U$13:$X$13,0)))</f>
        <v xml:space="preserve"> </v>
      </c>
      <c r="I594" s="2"/>
    </row>
    <row r="595" spans="1:9" ht="18" customHeight="1" thickBot="1">
      <c r="A595" s="2"/>
      <c r="B595" s="2"/>
      <c r="C595" s="2"/>
      <c r="D595" s="2"/>
      <c r="E595" s="3"/>
      <c r="F595" s="2"/>
      <c r="G595" s="2"/>
      <c r="H595" s="39" t="str">
        <f t="array" ref="H595">IF(ISERROR(INDEX([1]גיליון3!$U$14:$X$28,MATCH('[1]דיווח פרטני'!G595,[1]גיליון3!$T$14:$T$28,0),MATCH('[1]דיווח פרטני'!C595,[1]גיליון3!$U$13:$X$13,0)))," ", INDEX([1]גיליון3!$U$14:$X$28,MATCH('[1]דיווח פרטני'!G595,[1]גיליון3!$T$14:$T$28,0),MATCH('[1]דיווח פרטני'!C595,[1]גיליון3!$U$13:$X$13,0)))</f>
        <v xml:space="preserve"> </v>
      </c>
      <c r="I595" s="2"/>
    </row>
    <row r="596" spans="1:9" ht="18" customHeight="1" thickBot="1">
      <c r="A596" s="2"/>
      <c r="B596" s="2"/>
      <c r="C596" s="2"/>
      <c r="D596" s="2"/>
      <c r="E596" s="3"/>
      <c r="F596" s="2"/>
      <c r="G596" s="2"/>
      <c r="H596" s="39" t="str">
        <f t="array" ref="H596">IF(ISERROR(INDEX([1]גיליון3!$U$14:$X$28,MATCH('[1]דיווח פרטני'!G596,[1]גיליון3!$T$14:$T$28,0),MATCH('[1]דיווח פרטני'!C596,[1]גיליון3!$U$13:$X$13,0)))," ", INDEX([1]גיליון3!$U$14:$X$28,MATCH('[1]דיווח פרטני'!G596,[1]גיליון3!$T$14:$T$28,0),MATCH('[1]דיווח פרטני'!C596,[1]גיליון3!$U$13:$X$13,0)))</f>
        <v xml:space="preserve"> </v>
      </c>
      <c r="I596" s="2"/>
    </row>
    <row r="597" spans="1:9" ht="18" customHeight="1" thickBot="1">
      <c r="A597" s="2"/>
      <c r="B597" s="2"/>
      <c r="C597" s="2"/>
      <c r="D597" s="2"/>
      <c r="E597" s="3"/>
      <c r="F597" s="2"/>
      <c r="G597" s="2"/>
      <c r="H597" s="39" t="str">
        <f t="array" ref="H597">IF(ISERROR(INDEX([1]גיליון3!$U$14:$X$28,MATCH('[1]דיווח פרטני'!G597,[1]גיליון3!$T$14:$T$28,0),MATCH('[1]דיווח פרטני'!C597,[1]גיליון3!$U$13:$X$13,0)))," ", INDEX([1]גיליון3!$U$14:$X$28,MATCH('[1]דיווח פרטני'!G597,[1]גיליון3!$T$14:$T$28,0),MATCH('[1]דיווח פרטני'!C597,[1]גיליון3!$U$13:$X$13,0)))</f>
        <v xml:space="preserve"> </v>
      </c>
      <c r="I597" s="2"/>
    </row>
    <row r="598" spans="1:9" ht="18" customHeight="1" thickBot="1">
      <c r="A598" s="2"/>
      <c r="B598" s="2"/>
      <c r="C598" s="2"/>
      <c r="D598" s="2"/>
      <c r="E598" s="3"/>
      <c r="F598" s="2"/>
      <c r="G598" s="2"/>
      <c r="H598" s="39" t="str">
        <f t="array" ref="H598">IF(ISERROR(INDEX([1]גיליון3!$U$14:$X$28,MATCH('[1]דיווח פרטני'!G598,[1]גיליון3!$T$14:$T$28,0),MATCH('[1]דיווח פרטני'!C598,[1]גיליון3!$U$13:$X$13,0)))," ", INDEX([1]גיליון3!$U$14:$X$28,MATCH('[1]דיווח פרטני'!G598,[1]גיליון3!$T$14:$T$28,0),MATCH('[1]דיווח פרטני'!C598,[1]גיליון3!$U$13:$X$13,0)))</f>
        <v xml:space="preserve"> </v>
      </c>
      <c r="I598" s="2"/>
    </row>
    <row r="599" spans="1:9" ht="18" customHeight="1" thickBot="1">
      <c r="A599" s="2"/>
      <c r="B599" s="2"/>
      <c r="C599" s="2"/>
      <c r="D599" s="2"/>
      <c r="E599" s="3"/>
      <c r="F599" s="2"/>
      <c r="G599" s="2"/>
      <c r="H599" s="39" t="str">
        <f t="array" ref="H599">IF(ISERROR(INDEX([1]גיליון3!$U$14:$X$28,MATCH('[1]דיווח פרטני'!G599,[1]גיליון3!$T$14:$T$28,0),MATCH('[1]דיווח פרטני'!C599,[1]גיליון3!$U$13:$X$13,0)))," ", INDEX([1]גיליון3!$U$14:$X$28,MATCH('[1]דיווח פרטני'!G599,[1]גיליון3!$T$14:$T$28,0),MATCH('[1]דיווח פרטני'!C599,[1]גיליון3!$U$13:$X$13,0)))</f>
        <v xml:space="preserve"> </v>
      </c>
      <c r="I599" s="2"/>
    </row>
    <row r="600" spans="1:9" ht="18" customHeight="1" thickBot="1">
      <c r="A600" s="2"/>
      <c r="B600" s="2"/>
      <c r="C600" s="2"/>
      <c r="D600" s="2"/>
      <c r="E600" s="3"/>
      <c r="F600" s="2"/>
      <c r="G600" s="2"/>
      <c r="H600" s="39" t="str">
        <f t="array" ref="H600">IF(ISERROR(INDEX([1]גיליון3!$U$14:$X$28,MATCH('[1]דיווח פרטני'!G600,[1]גיליון3!$T$14:$T$28,0),MATCH('[1]דיווח פרטני'!C600,[1]גיליון3!$U$13:$X$13,0)))," ", INDEX([1]גיליון3!$U$14:$X$28,MATCH('[1]דיווח פרטני'!G600,[1]גיליון3!$T$14:$T$28,0),MATCH('[1]דיווח פרטני'!C600,[1]גיליון3!$U$13:$X$13,0)))</f>
        <v xml:space="preserve"> </v>
      </c>
      <c r="I600" s="2"/>
    </row>
    <row r="601" spans="1:9" ht="18" customHeight="1" thickBot="1">
      <c r="A601" s="2"/>
      <c r="B601" s="2"/>
      <c r="C601" s="2"/>
      <c r="D601" s="2"/>
      <c r="E601" s="3"/>
      <c r="F601" s="2"/>
      <c r="G601" s="2"/>
      <c r="H601" s="39" t="str">
        <f t="array" ref="H601">IF(ISERROR(INDEX([1]גיליון3!$U$14:$X$28,MATCH('[1]דיווח פרטני'!G601,[1]גיליון3!$T$14:$T$28,0),MATCH('[1]דיווח פרטני'!C601,[1]גיליון3!$U$13:$X$13,0)))," ", INDEX([1]גיליון3!$U$14:$X$28,MATCH('[1]דיווח פרטני'!G601,[1]גיליון3!$T$14:$T$28,0),MATCH('[1]דיווח פרטני'!C601,[1]גיליון3!$U$13:$X$13,0)))</f>
        <v xml:space="preserve"> </v>
      </c>
      <c r="I601" s="2"/>
    </row>
    <row r="602" spans="1:9" ht="18" customHeight="1" thickBot="1">
      <c r="A602" s="2"/>
      <c r="B602" s="2"/>
      <c r="C602" s="2"/>
      <c r="D602" s="2"/>
      <c r="E602" s="3"/>
      <c r="F602" s="2"/>
      <c r="G602" s="2"/>
      <c r="H602" s="39" t="str">
        <f t="array" ref="H602">IF(ISERROR(INDEX([1]גיליון3!$U$14:$X$28,MATCH('[1]דיווח פרטני'!G602,[1]גיליון3!$T$14:$T$28,0),MATCH('[1]דיווח פרטני'!C602,[1]גיליון3!$U$13:$X$13,0)))," ", INDEX([1]גיליון3!$U$14:$X$28,MATCH('[1]דיווח פרטני'!G602,[1]גיליון3!$T$14:$T$28,0),MATCH('[1]דיווח פרטני'!C602,[1]גיליון3!$U$13:$X$13,0)))</f>
        <v xml:space="preserve"> </v>
      </c>
      <c r="I602" s="2"/>
    </row>
    <row r="603" spans="1:9" ht="18" customHeight="1" thickBot="1">
      <c r="A603" s="2"/>
      <c r="B603" s="2"/>
      <c r="C603" s="2"/>
      <c r="D603" s="2"/>
      <c r="E603" s="3"/>
      <c r="F603" s="2"/>
      <c r="G603" s="2"/>
      <c r="H603" s="39" t="str">
        <f t="array" ref="H603">IF(ISERROR(INDEX([1]גיליון3!$U$14:$X$28,MATCH('[1]דיווח פרטני'!G603,[1]גיליון3!$T$14:$T$28,0),MATCH('[1]דיווח פרטני'!C603,[1]גיליון3!$U$13:$X$13,0)))," ", INDEX([1]גיליון3!$U$14:$X$28,MATCH('[1]דיווח פרטני'!G603,[1]גיליון3!$T$14:$T$28,0),MATCH('[1]דיווח פרטני'!C603,[1]גיליון3!$U$13:$X$13,0)))</f>
        <v xml:space="preserve"> </v>
      </c>
      <c r="I603" s="2"/>
    </row>
    <row r="604" spans="1:9" ht="18" customHeight="1" thickBot="1">
      <c r="A604" s="2"/>
      <c r="B604" s="2"/>
      <c r="C604" s="2"/>
      <c r="D604" s="2"/>
      <c r="E604" s="3"/>
      <c r="F604" s="2"/>
      <c r="G604" s="2"/>
      <c r="H604" s="39" t="str">
        <f t="array" ref="H604">IF(ISERROR(INDEX([1]גיליון3!$U$14:$X$28,MATCH('[1]דיווח פרטני'!G604,[1]גיליון3!$T$14:$T$28,0),MATCH('[1]דיווח פרטני'!C604,[1]גיליון3!$U$13:$X$13,0)))," ", INDEX([1]גיליון3!$U$14:$X$28,MATCH('[1]דיווח פרטני'!G604,[1]גיליון3!$T$14:$T$28,0),MATCH('[1]דיווח פרטני'!C604,[1]גיליון3!$U$13:$X$13,0)))</f>
        <v xml:space="preserve"> </v>
      </c>
      <c r="I604" s="2"/>
    </row>
    <row r="605" spans="1:9" ht="18" customHeight="1" thickBot="1">
      <c r="A605" s="2"/>
      <c r="B605" s="2"/>
      <c r="C605" s="2"/>
      <c r="D605" s="2"/>
      <c r="E605" s="3"/>
      <c r="F605" s="2"/>
      <c r="G605" s="2"/>
      <c r="H605" s="39" t="str">
        <f t="array" ref="H605">IF(ISERROR(INDEX([1]גיליון3!$U$14:$X$28,MATCH('[1]דיווח פרטני'!G605,[1]גיליון3!$T$14:$T$28,0),MATCH('[1]דיווח פרטני'!C605,[1]גיליון3!$U$13:$X$13,0)))," ", INDEX([1]גיליון3!$U$14:$X$28,MATCH('[1]דיווח פרטני'!G605,[1]גיליון3!$T$14:$T$28,0),MATCH('[1]דיווח פרטני'!C605,[1]גיליון3!$U$13:$X$13,0)))</f>
        <v xml:space="preserve"> </v>
      </c>
      <c r="I605" s="2"/>
    </row>
    <row r="606" spans="1:9" ht="18" customHeight="1" thickBot="1">
      <c r="A606" s="2"/>
      <c r="B606" s="2"/>
      <c r="C606" s="2"/>
      <c r="D606" s="2"/>
      <c r="E606" s="3"/>
      <c r="F606" s="2"/>
      <c r="G606" s="2"/>
      <c r="H606" s="39" t="str">
        <f t="array" ref="H606">IF(ISERROR(INDEX([1]גיליון3!$U$14:$X$28,MATCH('[1]דיווח פרטני'!G606,[1]גיליון3!$T$14:$T$28,0),MATCH('[1]דיווח פרטני'!C606,[1]גיליון3!$U$13:$X$13,0)))," ", INDEX([1]גיליון3!$U$14:$X$28,MATCH('[1]דיווח פרטני'!G606,[1]גיליון3!$T$14:$T$28,0),MATCH('[1]דיווח פרטני'!C606,[1]גיליון3!$U$13:$X$13,0)))</f>
        <v xml:space="preserve"> </v>
      </c>
      <c r="I606" s="2"/>
    </row>
    <row r="607" spans="1:9" ht="18" customHeight="1" thickBot="1">
      <c r="A607" s="2"/>
      <c r="B607" s="2"/>
      <c r="C607" s="2"/>
      <c r="D607" s="2"/>
      <c r="E607" s="3"/>
      <c r="F607" s="2"/>
      <c r="G607" s="2"/>
      <c r="H607" s="39" t="str">
        <f t="array" ref="H607">IF(ISERROR(INDEX([1]גיליון3!$U$14:$X$28,MATCH('[1]דיווח פרטני'!G607,[1]גיליון3!$T$14:$T$28,0),MATCH('[1]דיווח פרטני'!C607,[1]גיליון3!$U$13:$X$13,0)))," ", INDEX([1]גיליון3!$U$14:$X$28,MATCH('[1]דיווח פרטני'!G607,[1]גיליון3!$T$14:$T$28,0),MATCH('[1]דיווח פרטני'!C607,[1]גיליון3!$U$13:$X$13,0)))</f>
        <v xml:space="preserve"> </v>
      </c>
      <c r="I607" s="2"/>
    </row>
    <row r="608" spans="1:9" ht="18" customHeight="1" thickBot="1">
      <c r="A608" s="2"/>
      <c r="B608" s="2"/>
      <c r="C608" s="2"/>
      <c r="D608" s="2"/>
      <c r="E608" s="3"/>
      <c r="F608" s="2"/>
      <c r="G608" s="2"/>
      <c r="H608" s="39" t="str">
        <f t="array" ref="H608">IF(ISERROR(INDEX([1]גיליון3!$U$14:$X$28,MATCH('[1]דיווח פרטני'!G608,[1]גיליון3!$T$14:$T$28,0),MATCH('[1]דיווח פרטני'!C608,[1]גיליון3!$U$13:$X$13,0)))," ", INDEX([1]גיליון3!$U$14:$X$28,MATCH('[1]דיווח פרטני'!G608,[1]גיליון3!$T$14:$T$28,0),MATCH('[1]דיווח פרטני'!C608,[1]גיליון3!$U$13:$X$13,0)))</f>
        <v xml:space="preserve"> </v>
      </c>
      <c r="I608" s="2"/>
    </row>
    <row r="609" spans="1:9" ht="18" customHeight="1" thickBot="1">
      <c r="A609" s="2"/>
      <c r="B609" s="2"/>
      <c r="C609" s="2"/>
      <c r="D609" s="2"/>
      <c r="E609" s="3"/>
      <c r="F609" s="2"/>
      <c r="G609" s="2"/>
      <c r="H609" s="39" t="str">
        <f t="array" ref="H609">IF(ISERROR(INDEX([1]גיליון3!$U$14:$X$28,MATCH('[1]דיווח פרטני'!G609,[1]גיליון3!$T$14:$T$28,0),MATCH('[1]דיווח פרטני'!C609,[1]גיליון3!$U$13:$X$13,0)))," ", INDEX([1]גיליון3!$U$14:$X$28,MATCH('[1]דיווח פרטני'!G609,[1]גיליון3!$T$14:$T$28,0),MATCH('[1]דיווח פרטני'!C609,[1]גיליון3!$U$13:$X$13,0)))</f>
        <v xml:space="preserve"> </v>
      </c>
      <c r="I609" s="2"/>
    </row>
    <row r="610" spans="1:9" ht="18" customHeight="1" thickBot="1">
      <c r="A610" s="2"/>
      <c r="B610" s="2"/>
      <c r="C610" s="2"/>
      <c r="D610" s="2"/>
      <c r="E610" s="3"/>
      <c r="F610" s="2"/>
      <c r="G610" s="2"/>
      <c r="H610" s="39" t="str">
        <f t="array" ref="H610">IF(ISERROR(INDEX([1]גיליון3!$U$14:$X$28,MATCH('[1]דיווח פרטני'!G610,[1]גיליון3!$T$14:$T$28,0),MATCH('[1]דיווח פרטני'!C610,[1]גיליון3!$U$13:$X$13,0)))," ", INDEX([1]גיליון3!$U$14:$X$28,MATCH('[1]דיווח פרטני'!G610,[1]גיליון3!$T$14:$T$28,0),MATCH('[1]דיווח פרטני'!C610,[1]גיליון3!$U$13:$X$13,0)))</f>
        <v xml:space="preserve"> </v>
      </c>
      <c r="I610" s="2"/>
    </row>
    <row r="611" spans="1:9" ht="18" customHeight="1" thickBot="1">
      <c r="A611" s="2"/>
      <c r="B611" s="2"/>
      <c r="C611" s="2"/>
      <c r="D611" s="2"/>
      <c r="E611" s="3"/>
      <c r="F611" s="2"/>
      <c r="G611" s="2"/>
      <c r="H611" s="39" t="str">
        <f t="array" ref="H611">IF(ISERROR(INDEX([1]גיליון3!$U$14:$X$28,MATCH('[1]דיווח פרטני'!G611,[1]גיליון3!$T$14:$T$28,0),MATCH('[1]דיווח פרטני'!C611,[1]גיליון3!$U$13:$X$13,0)))," ", INDEX([1]גיליון3!$U$14:$X$28,MATCH('[1]דיווח פרטני'!G611,[1]גיליון3!$T$14:$T$28,0),MATCH('[1]דיווח פרטני'!C611,[1]גיליון3!$U$13:$X$13,0)))</f>
        <v xml:space="preserve"> </v>
      </c>
      <c r="I611" s="2"/>
    </row>
    <row r="612" spans="1:9" ht="18" customHeight="1" thickBot="1">
      <c r="A612" s="2"/>
      <c r="B612" s="2"/>
      <c r="C612" s="2"/>
      <c r="D612" s="2"/>
      <c r="E612" s="3"/>
      <c r="F612" s="2"/>
      <c r="G612" s="2"/>
      <c r="H612" s="39" t="str">
        <f t="array" ref="H612">IF(ISERROR(INDEX([1]גיליון3!$U$14:$X$28,MATCH('[1]דיווח פרטני'!G612,[1]גיליון3!$T$14:$T$28,0),MATCH('[1]דיווח פרטני'!C612,[1]גיליון3!$U$13:$X$13,0)))," ", INDEX([1]גיליון3!$U$14:$X$28,MATCH('[1]דיווח פרטני'!G612,[1]גיליון3!$T$14:$T$28,0),MATCH('[1]דיווח פרטני'!C612,[1]גיליון3!$U$13:$X$13,0)))</f>
        <v xml:space="preserve"> </v>
      </c>
      <c r="I612" s="2"/>
    </row>
    <row r="613" spans="1:9" ht="18" customHeight="1" thickBot="1">
      <c r="A613" s="2"/>
      <c r="B613" s="2"/>
      <c r="C613" s="2"/>
      <c r="D613" s="2"/>
      <c r="E613" s="3"/>
      <c r="F613" s="2"/>
      <c r="G613" s="2"/>
      <c r="H613" s="39" t="str">
        <f t="array" ref="H613">IF(ISERROR(INDEX([1]גיליון3!$U$14:$X$28,MATCH('[1]דיווח פרטני'!G613,[1]גיליון3!$T$14:$T$28,0),MATCH('[1]דיווח פרטני'!C613,[1]גיליון3!$U$13:$X$13,0)))," ", INDEX([1]גיליון3!$U$14:$X$28,MATCH('[1]דיווח פרטני'!G613,[1]גיליון3!$T$14:$T$28,0),MATCH('[1]דיווח פרטני'!C613,[1]גיליון3!$U$13:$X$13,0)))</f>
        <v xml:space="preserve"> </v>
      </c>
      <c r="I613" s="2"/>
    </row>
    <row r="614" spans="1:9" ht="18" customHeight="1" thickBot="1">
      <c r="A614" s="2"/>
      <c r="B614" s="2"/>
      <c r="C614" s="2"/>
      <c r="D614" s="2"/>
      <c r="E614" s="3"/>
      <c r="F614" s="2"/>
      <c r="G614" s="2"/>
      <c r="H614" s="39" t="str">
        <f t="array" ref="H614">IF(ISERROR(INDEX([1]גיליון3!$U$14:$X$28,MATCH('[1]דיווח פרטני'!G614,[1]גיליון3!$T$14:$T$28,0),MATCH('[1]דיווח פרטני'!C614,[1]גיליון3!$U$13:$X$13,0)))," ", INDEX([1]גיליון3!$U$14:$X$28,MATCH('[1]דיווח פרטני'!G614,[1]גיליון3!$T$14:$T$28,0),MATCH('[1]דיווח פרטני'!C614,[1]גיליון3!$U$13:$X$13,0)))</f>
        <v xml:space="preserve"> </v>
      </c>
      <c r="I614" s="2"/>
    </row>
    <row r="615" spans="1:9" ht="18" customHeight="1" thickBot="1">
      <c r="A615" s="2"/>
      <c r="B615" s="2"/>
      <c r="C615" s="2"/>
      <c r="D615" s="2"/>
      <c r="E615" s="3"/>
      <c r="F615" s="2"/>
      <c r="G615" s="2"/>
      <c r="H615" s="39" t="str">
        <f t="array" ref="H615">IF(ISERROR(INDEX([1]גיליון3!$U$14:$X$28,MATCH('[1]דיווח פרטני'!G615,[1]גיליון3!$T$14:$T$28,0),MATCH('[1]דיווח פרטני'!C615,[1]גיליון3!$U$13:$X$13,0)))," ", INDEX([1]גיליון3!$U$14:$X$28,MATCH('[1]דיווח פרטני'!G615,[1]גיליון3!$T$14:$T$28,0),MATCH('[1]דיווח פרטני'!C615,[1]גיליון3!$U$13:$X$13,0)))</f>
        <v xml:space="preserve"> </v>
      </c>
      <c r="I615" s="2"/>
    </row>
    <row r="616" spans="1:9" ht="18" customHeight="1" thickBot="1">
      <c r="A616" s="2"/>
      <c r="B616" s="2"/>
      <c r="C616" s="2"/>
      <c r="D616" s="2"/>
      <c r="E616" s="3"/>
      <c r="F616" s="2"/>
      <c r="G616" s="2"/>
      <c r="H616" s="39" t="str">
        <f t="array" ref="H616">IF(ISERROR(INDEX([1]גיליון3!$U$14:$X$28,MATCH('[1]דיווח פרטני'!G616,[1]גיליון3!$T$14:$T$28,0),MATCH('[1]דיווח פרטני'!C616,[1]גיליון3!$U$13:$X$13,0)))," ", INDEX([1]גיליון3!$U$14:$X$28,MATCH('[1]דיווח פרטני'!G616,[1]גיליון3!$T$14:$T$28,0),MATCH('[1]דיווח פרטני'!C616,[1]גיליון3!$U$13:$X$13,0)))</f>
        <v xml:space="preserve"> </v>
      </c>
      <c r="I616" s="2"/>
    </row>
    <row r="617" spans="1:9" ht="18" customHeight="1" thickBot="1">
      <c r="A617" s="2"/>
      <c r="B617" s="2"/>
      <c r="C617" s="2"/>
      <c r="D617" s="2"/>
      <c r="E617" s="3"/>
      <c r="F617" s="2"/>
      <c r="G617" s="2"/>
      <c r="H617" s="39" t="str">
        <f t="array" ref="H617">IF(ISERROR(INDEX([1]גיליון3!$U$14:$X$28,MATCH('[1]דיווח פרטני'!G617,[1]גיליון3!$T$14:$T$28,0),MATCH('[1]דיווח פרטני'!C617,[1]גיליון3!$U$13:$X$13,0)))," ", INDEX([1]גיליון3!$U$14:$X$28,MATCH('[1]דיווח פרטני'!G617,[1]גיליון3!$T$14:$T$28,0),MATCH('[1]דיווח פרטני'!C617,[1]גיליון3!$U$13:$X$13,0)))</f>
        <v xml:space="preserve"> </v>
      </c>
      <c r="I617" s="2"/>
    </row>
    <row r="618" spans="1:9" ht="18" customHeight="1" thickBot="1">
      <c r="A618" s="2"/>
      <c r="B618" s="2"/>
      <c r="C618" s="2"/>
      <c r="D618" s="2"/>
      <c r="E618" s="3"/>
      <c r="F618" s="2"/>
      <c r="G618" s="2"/>
      <c r="H618" s="39" t="str">
        <f t="array" ref="H618">IF(ISERROR(INDEX([1]גיליון3!$U$14:$X$28,MATCH('[1]דיווח פרטני'!G618,[1]גיליון3!$T$14:$T$28,0),MATCH('[1]דיווח פרטני'!C618,[1]גיליון3!$U$13:$X$13,0)))," ", INDEX([1]גיליון3!$U$14:$X$28,MATCH('[1]דיווח פרטני'!G618,[1]גיליון3!$T$14:$T$28,0),MATCH('[1]דיווח פרטני'!C618,[1]גיליון3!$U$13:$X$13,0)))</f>
        <v xml:space="preserve"> </v>
      </c>
      <c r="I618" s="2"/>
    </row>
    <row r="619" spans="1:9" ht="18" customHeight="1" thickBot="1">
      <c r="A619" s="2"/>
      <c r="B619" s="2"/>
      <c r="C619" s="2"/>
      <c r="D619" s="2"/>
      <c r="E619" s="3"/>
      <c r="F619" s="2"/>
      <c r="G619" s="2"/>
      <c r="H619" s="39" t="str">
        <f t="array" ref="H619">IF(ISERROR(INDEX([1]גיליון3!$U$14:$X$28,MATCH('[1]דיווח פרטני'!G619,[1]גיליון3!$T$14:$T$28,0),MATCH('[1]דיווח פרטני'!C619,[1]גיליון3!$U$13:$X$13,0)))," ", INDEX([1]גיליון3!$U$14:$X$28,MATCH('[1]דיווח פרטני'!G619,[1]גיליון3!$T$14:$T$28,0),MATCH('[1]דיווח פרטני'!C619,[1]גיליון3!$U$13:$X$13,0)))</f>
        <v xml:space="preserve"> </v>
      </c>
      <c r="I619" s="2"/>
    </row>
    <row r="620" spans="1:9" ht="18" customHeight="1" thickBot="1">
      <c r="A620" s="2"/>
      <c r="B620" s="2"/>
      <c r="C620" s="2"/>
      <c r="D620" s="2"/>
      <c r="E620" s="3"/>
      <c r="F620" s="2"/>
      <c r="G620" s="2"/>
      <c r="H620" s="39" t="str">
        <f t="array" ref="H620">IF(ISERROR(INDEX([1]גיליון3!$U$14:$X$28,MATCH('[1]דיווח פרטני'!G620,[1]גיליון3!$T$14:$T$28,0),MATCH('[1]דיווח פרטני'!C620,[1]גיליון3!$U$13:$X$13,0)))," ", INDEX([1]גיליון3!$U$14:$X$28,MATCH('[1]דיווח פרטני'!G620,[1]גיליון3!$T$14:$T$28,0),MATCH('[1]דיווח פרטני'!C620,[1]גיליון3!$U$13:$X$13,0)))</f>
        <v xml:space="preserve"> </v>
      </c>
      <c r="I620" s="2"/>
    </row>
    <row r="621" spans="1:9" ht="18" customHeight="1" thickBot="1">
      <c r="A621" s="2"/>
      <c r="B621" s="2"/>
      <c r="C621" s="2"/>
      <c r="D621" s="2"/>
      <c r="E621" s="3"/>
      <c r="F621" s="2"/>
      <c r="G621" s="2"/>
      <c r="H621" s="39" t="str">
        <f t="array" ref="H621">IF(ISERROR(INDEX([1]גיליון3!$U$14:$X$28,MATCH('[1]דיווח פרטני'!G621,[1]גיליון3!$T$14:$T$28,0),MATCH('[1]דיווח פרטני'!C621,[1]גיליון3!$U$13:$X$13,0)))," ", INDEX([1]גיליון3!$U$14:$X$28,MATCH('[1]דיווח פרטני'!G621,[1]גיליון3!$T$14:$T$28,0),MATCH('[1]דיווח פרטני'!C621,[1]גיליון3!$U$13:$X$13,0)))</f>
        <v xml:space="preserve"> </v>
      </c>
      <c r="I621" s="2"/>
    </row>
    <row r="622" spans="1:9" ht="18" customHeight="1" thickBot="1">
      <c r="A622" s="2"/>
      <c r="B622" s="2"/>
      <c r="C622" s="2"/>
      <c r="D622" s="2"/>
      <c r="E622" s="3"/>
      <c r="F622" s="2"/>
      <c r="G622" s="2"/>
      <c r="H622" s="39" t="str">
        <f t="array" ref="H622">IF(ISERROR(INDEX([1]גיליון3!$U$14:$X$28,MATCH('[1]דיווח פרטני'!G622,[1]גיליון3!$T$14:$T$28,0),MATCH('[1]דיווח פרטני'!C622,[1]גיליון3!$U$13:$X$13,0)))," ", INDEX([1]גיליון3!$U$14:$X$28,MATCH('[1]דיווח פרטני'!G622,[1]גיליון3!$T$14:$T$28,0),MATCH('[1]דיווח פרטני'!C622,[1]גיליון3!$U$13:$X$13,0)))</f>
        <v xml:space="preserve"> </v>
      </c>
      <c r="I622" s="2"/>
    </row>
    <row r="623" spans="1:9" ht="18" customHeight="1" thickBot="1">
      <c r="A623" s="2"/>
      <c r="B623" s="2"/>
      <c r="C623" s="2"/>
      <c r="D623" s="2"/>
      <c r="E623" s="3"/>
      <c r="F623" s="2"/>
      <c r="G623" s="2"/>
      <c r="H623" s="39" t="str">
        <f t="array" ref="H623">IF(ISERROR(INDEX([1]גיליון3!$U$14:$X$28,MATCH('[1]דיווח פרטני'!G623,[1]גיליון3!$T$14:$T$28,0),MATCH('[1]דיווח פרטני'!C623,[1]גיליון3!$U$13:$X$13,0)))," ", INDEX([1]גיליון3!$U$14:$X$28,MATCH('[1]דיווח פרטני'!G623,[1]גיליון3!$T$14:$T$28,0),MATCH('[1]דיווח פרטני'!C623,[1]גיליון3!$U$13:$X$13,0)))</f>
        <v xml:space="preserve"> </v>
      </c>
      <c r="I623" s="2"/>
    </row>
    <row r="624" spans="1:9" ht="18" customHeight="1" thickBot="1">
      <c r="A624" s="2"/>
      <c r="B624" s="2"/>
      <c r="C624" s="2"/>
      <c r="D624" s="2"/>
      <c r="E624" s="3"/>
      <c r="F624" s="2"/>
      <c r="G624" s="2"/>
      <c r="H624" s="39" t="str">
        <f t="array" ref="H624">IF(ISERROR(INDEX([1]גיליון3!$U$14:$X$28,MATCH('[1]דיווח פרטני'!G624,[1]גיליון3!$T$14:$T$28,0),MATCH('[1]דיווח פרטני'!C624,[1]גיליון3!$U$13:$X$13,0)))," ", INDEX([1]גיליון3!$U$14:$X$28,MATCH('[1]דיווח פרטני'!G624,[1]גיליון3!$T$14:$T$28,0),MATCH('[1]דיווח פרטני'!C624,[1]גיליון3!$U$13:$X$13,0)))</f>
        <v xml:space="preserve"> </v>
      </c>
      <c r="I624" s="2"/>
    </row>
    <row r="625" spans="1:9" ht="18" customHeight="1" thickBot="1">
      <c r="A625" s="2"/>
      <c r="B625" s="2"/>
      <c r="C625" s="2"/>
      <c r="D625" s="2"/>
      <c r="E625" s="3"/>
      <c r="F625" s="2"/>
      <c r="G625" s="2"/>
      <c r="H625" s="39" t="str">
        <f t="array" ref="H625">IF(ISERROR(INDEX([1]גיליון3!$U$14:$X$28,MATCH('[1]דיווח פרטני'!G625,[1]גיליון3!$T$14:$T$28,0),MATCH('[1]דיווח פרטני'!C625,[1]גיליון3!$U$13:$X$13,0)))," ", INDEX([1]גיליון3!$U$14:$X$28,MATCH('[1]דיווח פרטני'!G625,[1]גיליון3!$T$14:$T$28,0),MATCH('[1]דיווח פרטני'!C625,[1]גיליון3!$U$13:$X$13,0)))</f>
        <v xml:space="preserve"> </v>
      </c>
      <c r="I625" s="2"/>
    </row>
    <row r="626" spans="1:9" ht="18" customHeight="1" thickBot="1">
      <c r="A626" s="2"/>
      <c r="B626" s="2"/>
      <c r="C626" s="2"/>
      <c r="D626" s="2"/>
      <c r="E626" s="3"/>
      <c r="F626" s="2"/>
      <c r="G626" s="2"/>
      <c r="H626" s="39" t="str">
        <f t="array" ref="H626">IF(ISERROR(INDEX([1]גיליון3!$U$14:$X$28,MATCH('[1]דיווח פרטני'!G626,[1]גיליון3!$T$14:$T$28,0),MATCH('[1]דיווח פרטני'!C626,[1]גיליון3!$U$13:$X$13,0)))," ", INDEX([1]גיליון3!$U$14:$X$28,MATCH('[1]דיווח פרטני'!G626,[1]גיליון3!$T$14:$T$28,0),MATCH('[1]דיווח פרטני'!C626,[1]גיליון3!$U$13:$X$13,0)))</f>
        <v xml:space="preserve"> </v>
      </c>
      <c r="I626" s="2"/>
    </row>
    <row r="627" spans="1:9" ht="18" customHeight="1" thickBot="1">
      <c r="A627" s="2"/>
      <c r="B627" s="2"/>
      <c r="C627" s="2"/>
      <c r="D627" s="2"/>
      <c r="E627" s="3"/>
      <c r="F627" s="2"/>
      <c r="G627" s="2"/>
      <c r="H627" s="39" t="str">
        <f t="array" ref="H627">IF(ISERROR(INDEX([1]גיליון3!$U$14:$X$28,MATCH('[1]דיווח פרטני'!G627,[1]גיליון3!$T$14:$T$28,0),MATCH('[1]דיווח פרטני'!C627,[1]גיליון3!$U$13:$X$13,0)))," ", INDEX([1]גיליון3!$U$14:$X$28,MATCH('[1]דיווח פרטני'!G627,[1]גיליון3!$T$14:$T$28,0),MATCH('[1]דיווח פרטני'!C627,[1]גיליון3!$U$13:$X$13,0)))</f>
        <v xml:space="preserve"> </v>
      </c>
      <c r="I627" s="2"/>
    </row>
    <row r="628" spans="1:9" ht="18" customHeight="1" thickBot="1">
      <c r="A628" s="2"/>
      <c r="B628" s="2"/>
      <c r="C628" s="2"/>
      <c r="D628" s="2"/>
      <c r="E628" s="3"/>
      <c r="F628" s="2"/>
      <c r="G628" s="2"/>
      <c r="H628" s="39" t="str">
        <f t="array" ref="H628">IF(ISERROR(INDEX([1]גיליון3!$U$14:$X$28,MATCH('[1]דיווח פרטני'!G628,[1]גיליון3!$T$14:$T$28,0),MATCH('[1]דיווח פרטני'!C628,[1]גיליון3!$U$13:$X$13,0)))," ", INDEX([1]גיליון3!$U$14:$X$28,MATCH('[1]דיווח פרטני'!G628,[1]גיליון3!$T$14:$T$28,0),MATCH('[1]דיווח פרטני'!C628,[1]גיליון3!$U$13:$X$13,0)))</f>
        <v xml:space="preserve"> </v>
      </c>
      <c r="I628" s="2"/>
    </row>
    <row r="629" spans="1:9" ht="18" customHeight="1" thickBot="1">
      <c r="A629" s="2"/>
      <c r="B629" s="2"/>
      <c r="C629" s="2"/>
      <c r="D629" s="2"/>
      <c r="E629" s="3"/>
      <c r="F629" s="2"/>
      <c r="G629" s="2"/>
      <c r="H629" s="39" t="str">
        <f t="array" ref="H629">IF(ISERROR(INDEX([1]גיליון3!$U$14:$X$28,MATCH('[1]דיווח פרטני'!G629,[1]גיליון3!$T$14:$T$28,0),MATCH('[1]דיווח פרטני'!C629,[1]גיליון3!$U$13:$X$13,0)))," ", INDEX([1]גיליון3!$U$14:$X$28,MATCH('[1]דיווח פרטני'!G629,[1]גיליון3!$T$14:$T$28,0),MATCH('[1]דיווח פרטני'!C629,[1]גיליון3!$U$13:$X$13,0)))</f>
        <v xml:space="preserve"> </v>
      </c>
      <c r="I629" s="2"/>
    </row>
    <row r="630" spans="1:9" ht="18" customHeight="1" thickBot="1">
      <c r="A630" s="2"/>
      <c r="B630" s="2"/>
      <c r="C630" s="2"/>
      <c r="D630" s="2"/>
      <c r="E630" s="3"/>
      <c r="F630" s="2"/>
      <c r="G630" s="2"/>
      <c r="H630" s="39" t="str">
        <f t="array" ref="H630">IF(ISERROR(INDEX([1]גיליון3!$U$14:$X$28,MATCH('[1]דיווח פרטני'!G630,[1]גיליון3!$T$14:$T$28,0),MATCH('[1]דיווח פרטני'!C630,[1]גיליון3!$U$13:$X$13,0)))," ", INDEX([1]גיליון3!$U$14:$X$28,MATCH('[1]דיווח פרטני'!G630,[1]גיליון3!$T$14:$T$28,0),MATCH('[1]דיווח פרטני'!C630,[1]גיליון3!$U$13:$X$13,0)))</f>
        <v xml:space="preserve"> </v>
      </c>
      <c r="I630" s="2"/>
    </row>
    <row r="631" spans="1:9" ht="18" customHeight="1" thickBot="1">
      <c r="A631" s="2"/>
      <c r="B631" s="2"/>
      <c r="C631" s="2"/>
      <c r="D631" s="2"/>
      <c r="E631" s="3"/>
      <c r="F631" s="2"/>
      <c r="G631" s="2"/>
      <c r="H631" s="39" t="str">
        <f t="array" ref="H631">IF(ISERROR(INDEX([1]גיליון3!$U$14:$X$28,MATCH('[1]דיווח פרטני'!G631,[1]גיליון3!$T$14:$T$28,0),MATCH('[1]דיווח פרטני'!C631,[1]גיליון3!$U$13:$X$13,0)))," ", INDEX([1]גיליון3!$U$14:$X$28,MATCH('[1]דיווח פרטני'!G631,[1]גיליון3!$T$14:$T$28,0),MATCH('[1]דיווח פרטני'!C631,[1]גיליון3!$U$13:$X$13,0)))</f>
        <v xml:space="preserve"> </v>
      </c>
      <c r="I631" s="2"/>
    </row>
    <row r="632" spans="1:9" ht="18" customHeight="1" thickBot="1">
      <c r="A632" s="2"/>
      <c r="B632" s="2"/>
      <c r="C632" s="2"/>
      <c r="D632" s="2"/>
      <c r="E632" s="3"/>
      <c r="F632" s="2"/>
      <c r="G632" s="2"/>
      <c r="H632" s="39" t="str">
        <f t="array" ref="H632">IF(ISERROR(INDEX([1]גיליון3!$U$14:$X$28,MATCH('[1]דיווח פרטני'!G632,[1]גיליון3!$T$14:$T$28,0),MATCH('[1]דיווח פרטני'!C632,[1]גיליון3!$U$13:$X$13,0)))," ", INDEX([1]גיליון3!$U$14:$X$28,MATCH('[1]דיווח פרטני'!G632,[1]גיליון3!$T$14:$T$28,0),MATCH('[1]דיווח פרטני'!C632,[1]גיליון3!$U$13:$X$13,0)))</f>
        <v xml:space="preserve"> </v>
      </c>
      <c r="I632" s="2"/>
    </row>
    <row r="633" spans="1:9" ht="18" customHeight="1" thickBot="1">
      <c r="A633" s="2"/>
      <c r="B633" s="2"/>
      <c r="C633" s="2"/>
      <c r="D633" s="2"/>
      <c r="E633" s="3"/>
      <c r="F633" s="2"/>
      <c r="G633" s="2"/>
      <c r="H633" s="39" t="str">
        <f t="array" ref="H633">IF(ISERROR(INDEX([1]גיליון3!$U$14:$X$28,MATCH('[1]דיווח פרטני'!G633,[1]גיליון3!$T$14:$T$28,0),MATCH('[1]דיווח פרטני'!C633,[1]גיליון3!$U$13:$X$13,0)))," ", INDEX([1]גיליון3!$U$14:$X$28,MATCH('[1]דיווח פרטני'!G633,[1]גיליון3!$T$14:$T$28,0),MATCH('[1]דיווח פרטני'!C633,[1]גיליון3!$U$13:$X$13,0)))</f>
        <v xml:space="preserve"> </v>
      </c>
      <c r="I633" s="2"/>
    </row>
    <row r="634" spans="1:9" ht="18" customHeight="1" thickBot="1">
      <c r="A634" s="2"/>
      <c r="B634" s="2"/>
      <c r="C634" s="2"/>
      <c r="D634" s="2"/>
      <c r="E634" s="3"/>
      <c r="F634" s="2"/>
      <c r="G634" s="2"/>
      <c r="H634" s="39" t="str">
        <f t="array" ref="H634">IF(ISERROR(INDEX([1]גיליון3!$U$14:$X$28,MATCH('[1]דיווח פרטני'!G634,[1]גיליון3!$T$14:$T$28,0),MATCH('[1]דיווח פרטני'!C634,[1]גיליון3!$U$13:$X$13,0)))," ", INDEX([1]גיליון3!$U$14:$X$28,MATCH('[1]דיווח פרטני'!G634,[1]גיליון3!$T$14:$T$28,0),MATCH('[1]דיווח פרטני'!C634,[1]גיליון3!$U$13:$X$13,0)))</f>
        <v xml:space="preserve"> </v>
      </c>
      <c r="I634" s="2"/>
    </row>
    <row r="635" spans="1:9" ht="18" customHeight="1" thickBot="1">
      <c r="A635" s="2"/>
      <c r="B635" s="2"/>
      <c r="C635" s="2"/>
      <c r="D635" s="2"/>
      <c r="E635" s="3"/>
      <c r="F635" s="2"/>
      <c r="G635" s="2"/>
      <c r="H635" s="39" t="str">
        <f t="array" ref="H635">IF(ISERROR(INDEX([1]גיליון3!$U$14:$X$28,MATCH('[1]דיווח פרטני'!G635,[1]גיליון3!$T$14:$T$28,0),MATCH('[1]דיווח פרטני'!C635,[1]גיליון3!$U$13:$X$13,0)))," ", INDEX([1]גיליון3!$U$14:$X$28,MATCH('[1]דיווח פרטני'!G635,[1]גיליון3!$T$14:$T$28,0),MATCH('[1]דיווח פרטני'!C635,[1]גיליון3!$U$13:$X$13,0)))</f>
        <v xml:space="preserve"> </v>
      </c>
      <c r="I635" s="2"/>
    </row>
    <row r="636" spans="1:9" ht="18" customHeight="1" thickBot="1">
      <c r="A636" s="2"/>
      <c r="B636" s="2"/>
      <c r="C636" s="2"/>
      <c r="D636" s="2"/>
      <c r="E636" s="3"/>
      <c r="F636" s="2"/>
      <c r="G636" s="2"/>
      <c r="H636" s="39" t="str">
        <f t="array" ref="H636">IF(ISERROR(INDEX([1]גיליון3!$U$14:$X$28,MATCH('[1]דיווח פרטני'!G636,[1]גיליון3!$T$14:$T$28,0),MATCH('[1]דיווח פרטני'!C636,[1]גיליון3!$U$13:$X$13,0)))," ", INDEX([1]גיליון3!$U$14:$X$28,MATCH('[1]דיווח פרטני'!G636,[1]גיליון3!$T$14:$T$28,0),MATCH('[1]דיווח פרטני'!C636,[1]גיליון3!$U$13:$X$13,0)))</f>
        <v xml:space="preserve"> </v>
      </c>
      <c r="I636" s="2"/>
    </row>
    <row r="637" spans="1:9" ht="18" customHeight="1" thickBot="1">
      <c r="A637" s="2"/>
      <c r="B637" s="2"/>
      <c r="C637" s="2"/>
      <c r="D637" s="2"/>
      <c r="E637" s="3"/>
      <c r="F637" s="2"/>
      <c r="G637" s="2"/>
      <c r="H637" s="39" t="str">
        <f t="array" ref="H637">IF(ISERROR(INDEX([1]גיליון3!$U$14:$X$28,MATCH('[1]דיווח פרטני'!G637,[1]גיליון3!$T$14:$T$28,0),MATCH('[1]דיווח פרטני'!C637,[1]גיליון3!$U$13:$X$13,0)))," ", INDEX([1]גיליון3!$U$14:$X$28,MATCH('[1]דיווח פרטני'!G637,[1]גיליון3!$T$14:$T$28,0),MATCH('[1]דיווח פרטני'!C637,[1]גיליון3!$U$13:$X$13,0)))</f>
        <v xml:space="preserve"> </v>
      </c>
      <c r="I637" s="2"/>
    </row>
    <row r="638" spans="1:9" ht="18" customHeight="1" thickBot="1">
      <c r="A638" s="2"/>
      <c r="B638" s="2"/>
      <c r="C638" s="2"/>
      <c r="D638" s="2"/>
      <c r="E638" s="3"/>
      <c r="F638" s="2"/>
      <c r="G638" s="2"/>
      <c r="H638" s="39" t="str">
        <f t="array" ref="H638">IF(ISERROR(INDEX([1]גיליון3!$U$14:$X$28,MATCH('[1]דיווח פרטני'!G638,[1]גיליון3!$T$14:$T$28,0),MATCH('[1]דיווח פרטני'!C638,[1]גיליון3!$U$13:$X$13,0)))," ", INDEX([1]גיליון3!$U$14:$X$28,MATCH('[1]דיווח פרטני'!G638,[1]גיליון3!$T$14:$T$28,0),MATCH('[1]דיווח פרטני'!C638,[1]גיליון3!$U$13:$X$13,0)))</f>
        <v xml:space="preserve"> </v>
      </c>
      <c r="I638" s="2"/>
    </row>
    <row r="639" spans="1:9" ht="18" customHeight="1" thickBot="1">
      <c r="A639" s="2"/>
      <c r="B639" s="2"/>
      <c r="C639" s="2"/>
      <c r="D639" s="2"/>
      <c r="E639" s="3"/>
      <c r="F639" s="2"/>
      <c r="G639" s="2"/>
      <c r="H639" s="39" t="str">
        <f t="array" ref="H639">IF(ISERROR(INDEX([1]גיליון3!$U$14:$X$28,MATCH('[1]דיווח פרטני'!G639,[1]גיליון3!$T$14:$T$28,0),MATCH('[1]דיווח פרטני'!C639,[1]גיליון3!$U$13:$X$13,0)))," ", INDEX([1]גיליון3!$U$14:$X$28,MATCH('[1]דיווח פרטני'!G639,[1]גיליון3!$T$14:$T$28,0),MATCH('[1]דיווח פרטני'!C639,[1]גיליון3!$U$13:$X$13,0)))</f>
        <v xml:space="preserve"> </v>
      </c>
      <c r="I639" s="2"/>
    </row>
    <row r="640" spans="1:9" ht="18" customHeight="1" thickBot="1">
      <c r="A640" s="2"/>
      <c r="B640" s="2"/>
      <c r="C640" s="2"/>
      <c r="D640" s="2"/>
      <c r="E640" s="3"/>
      <c r="F640" s="2"/>
      <c r="G640" s="2"/>
      <c r="H640" s="39" t="str">
        <f t="array" ref="H640">IF(ISERROR(INDEX([1]גיליון3!$U$14:$X$28,MATCH('[1]דיווח פרטני'!G640,[1]גיליון3!$T$14:$T$28,0),MATCH('[1]דיווח פרטני'!C640,[1]גיליון3!$U$13:$X$13,0)))," ", INDEX([1]גיליון3!$U$14:$X$28,MATCH('[1]דיווח פרטני'!G640,[1]גיליון3!$T$14:$T$28,0),MATCH('[1]דיווח פרטני'!C640,[1]גיליון3!$U$13:$X$13,0)))</f>
        <v xml:space="preserve"> </v>
      </c>
      <c r="I640" s="2"/>
    </row>
    <row r="641" spans="1:9" ht="18" customHeight="1" thickBot="1">
      <c r="A641" s="2"/>
      <c r="B641" s="2"/>
      <c r="C641" s="2"/>
      <c r="D641" s="2"/>
      <c r="E641" s="3"/>
      <c r="F641" s="2"/>
      <c r="G641" s="2"/>
      <c r="H641" s="39" t="str">
        <f t="array" ref="H641">IF(ISERROR(INDEX([1]גיליון3!$U$14:$X$28,MATCH('[1]דיווח פרטני'!G641,[1]גיליון3!$T$14:$T$28,0),MATCH('[1]דיווח פרטני'!C641,[1]גיליון3!$U$13:$X$13,0)))," ", INDEX([1]גיליון3!$U$14:$X$28,MATCH('[1]דיווח פרטני'!G641,[1]גיליון3!$T$14:$T$28,0),MATCH('[1]דיווח פרטני'!C641,[1]גיליון3!$U$13:$X$13,0)))</f>
        <v xml:space="preserve"> </v>
      </c>
      <c r="I641" s="2"/>
    </row>
    <row r="642" spans="1:9" ht="18" customHeight="1" thickBot="1">
      <c r="A642" s="2"/>
      <c r="B642" s="2"/>
      <c r="C642" s="2"/>
      <c r="D642" s="2"/>
      <c r="E642" s="3"/>
      <c r="F642" s="2"/>
      <c r="G642" s="2"/>
      <c r="H642" s="39" t="str">
        <f t="array" ref="H642">IF(ISERROR(INDEX([1]גיליון3!$U$14:$X$28,MATCH('[1]דיווח פרטני'!G642,[1]גיליון3!$T$14:$T$28,0),MATCH('[1]דיווח פרטני'!C642,[1]גיליון3!$U$13:$X$13,0)))," ", INDEX([1]גיליון3!$U$14:$X$28,MATCH('[1]דיווח פרטני'!G642,[1]גיליון3!$T$14:$T$28,0),MATCH('[1]דיווח פרטני'!C642,[1]גיליון3!$U$13:$X$13,0)))</f>
        <v xml:space="preserve"> </v>
      </c>
      <c r="I642" s="2"/>
    </row>
    <row r="643" spans="1:9" ht="18" customHeight="1" thickBot="1">
      <c r="A643" s="2"/>
      <c r="B643" s="2"/>
      <c r="C643" s="2"/>
      <c r="D643" s="2"/>
      <c r="E643" s="3"/>
      <c r="F643" s="2"/>
      <c r="G643" s="2"/>
      <c r="H643" s="39" t="str">
        <f t="array" ref="H643">IF(ISERROR(INDEX([1]גיליון3!$U$14:$X$28,MATCH('[1]דיווח פרטני'!G643,[1]גיליון3!$T$14:$T$28,0),MATCH('[1]דיווח פרטני'!C643,[1]גיליון3!$U$13:$X$13,0)))," ", INDEX([1]גיליון3!$U$14:$X$28,MATCH('[1]דיווח פרטני'!G643,[1]גיליון3!$T$14:$T$28,0),MATCH('[1]דיווח פרטני'!C643,[1]גיליון3!$U$13:$X$13,0)))</f>
        <v xml:space="preserve"> </v>
      </c>
      <c r="I643" s="2"/>
    </row>
    <row r="644" spans="1:9" ht="18" customHeight="1" thickBot="1">
      <c r="A644" s="2"/>
      <c r="B644" s="2"/>
      <c r="C644" s="2"/>
      <c r="D644" s="2"/>
      <c r="E644" s="3"/>
      <c r="F644" s="2"/>
      <c r="G644" s="2"/>
      <c r="H644" s="39" t="str">
        <f t="array" ref="H644">IF(ISERROR(INDEX([1]גיליון3!$U$14:$X$28,MATCH('[1]דיווח פרטני'!G644,[1]גיליון3!$T$14:$T$28,0),MATCH('[1]דיווח פרטני'!C644,[1]גיליון3!$U$13:$X$13,0)))," ", INDEX([1]גיליון3!$U$14:$X$28,MATCH('[1]דיווח פרטני'!G644,[1]גיליון3!$T$14:$T$28,0),MATCH('[1]דיווח פרטני'!C644,[1]גיליון3!$U$13:$X$13,0)))</f>
        <v xml:space="preserve"> </v>
      </c>
      <c r="I644" s="2"/>
    </row>
    <row r="645" spans="1:9" ht="18" customHeight="1" thickBot="1">
      <c r="A645" s="2"/>
      <c r="B645" s="2"/>
      <c r="C645" s="2"/>
      <c r="D645" s="2"/>
      <c r="E645" s="3"/>
      <c r="F645" s="2"/>
      <c r="G645" s="2"/>
      <c r="H645" s="39" t="str">
        <f t="array" ref="H645">IF(ISERROR(INDEX([1]גיליון3!$U$14:$X$28,MATCH('[1]דיווח פרטני'!G645,[1]גיליון3!$T$14:$T$28,0),MATCH('[1]דיווח פרטני'!C645,[1]גיליון3!$U$13:$X$13,0)))," ", INDEX([1]גיליון3!$U$14:$X$28,MATCH('[1]דיווח פרטני'!G645,[1]גיליון3!$T$14:$T$28,0),MATCH('[1]דיווח פרטני'!C645,[1]גיליון3!$U$13:$X$13,0)))</f>
        <v xml:space="preserve"> </v>
      </c>
      <c r="I645" s="2"/>
    </row>
    <row r="646" spans="1:9" ht="18" customHeight="1" thickBot="1">
      <c r="A646" s="2"/>
      <c r="B646" s="2"/>
      <c r="C646" s="2"/>
      <c r="D646" s="2"/>
      <c r="E646" s="3"/>
      <c r="F646" s="2"/>
      <c r="G646" s="2"/>
      <c r="H646" s="39" t="str">
        <f t="array" ref="H646">IF(ISERROR(INDEX([1]גיליון3!$U$14:$X$28,MATCH('[1]דיווח פרטני'!G646,[1]גיליון3!$T$14:$T$28,0),MATCH('[1]דיווח פרטני'!C646,[1]גיליון3!$U$13:$X$13,0)))," ", INDEX([1]גיליון3!$U$14:$X$28,MATCH('[1]דיווח פרטני'!G646,[1]גיליון3!$T$14:$T$28,0),MATCH('[1]דיווח פרטני'!C646,[1]גיליון3!$U$13:$X$13,0)))</f>
        <v xml:space="preserve"> </v>
      </c>
      <c r="I646" s="2"/>
    </row>
    <row r="647" spans="1:9" ht="18" customHeight="1" thickBot="1">
      <c r="A647" s="2"/>
      <c r="B647" s="2"/>
      <c r="C647" s="2"/>
      <c r="D647" s="2"/>
      <c r="E647" s="3"/>
      <c r="F647" s="2"/>
      <c r="G647" s="2"/>
      <c r="H647" s="39" t="str">
        <f t="array" ref="H647">IF(ISERROR(INDEX([1]גיליון3!$U$14:$X$28,MATCH('[1]דיווח פרטני'!G647,[1]גיליון3!$T$14:$T$28,0),MATCH('[1]דיווח פרטני'!C647,[1]גיליון3!$U$13:$X$13,0)))," ", INDEX([1]גיליון3!$U$14:$X$28,MATCH('[1]דיווח פרטני'!G647,[1]גיליון3!$T$14:$T$28,0),MATCH('[1]דיווח פרטני'!C647,[1]גיליון3!$U$13:$X$13,0)))</f>
        <v xml:space="preserve"> </v>
      </c>
      <c r="I647" s="2"/>
    </row>
    <row r="648" spans="1:9" ht="18" customHeight="1" thickBot="1">
      <c r="A648" s="2"/>
      <c r="B648" s="2"/>
      <c r="C648" s="2"/>
      <c r="D648" s="2"/>
      <c r="E648" s="3"/>
      <c r="F648" s="2"/>
      <c r="G648" s="2"/>
      <c r="H648" s="39" t="str">
        <f t="array" ref="H648">IF(ISERROR(INDEX([1]גיליון3!$U$14:$X$28,MATCH('[1]דיווח פרטני'!G648,[1]גיליון3!$T$14:$T$28,0),MATCH('[1]דיווח פרטני'!C648,[1]גיליון3!$U$13:$X$13,0)))," ", INDEX([1]גיליון3!$U$14:$X$28,MATCH('[1]דיווח פרטני'!G648,[1]גיליון3!$T$14:$T$28,0),MATCH('[1]דיווח פרטני'!C648,[1]גיליון3!$U$13:$X$13,0)))</f>
        <v xml:space="preserve"> </v>
      </c>
      <c r="I648" s="2"/>
    </row>
    <row r="649" spans="1:9" ht="18" customHeight="1" thickBot="1">
      <c r="A649" s="2"/>
      <c r="B649" s="2"/>
      <c r="C649" s="2"/>
      <c r="D649" s="2"/>
      <c r="E649" s="3"/>
      <c r="F649" s="2"/>
      <c r="G649" s="2"/>
      <c r="H649" s="39" t="str">
        <f t="array" ref="H649">IF(ISERROR(INDEX([1]גיליון3!$U$14:$X$28,MATCH('[1]דיווח פרטני'!G649,[1]גיליון3!$T$14:$T$28,0),MATCH('[1]דיווח פרטני'!C649,[1]גיליון3!$U$13:$X$13,0)))," ", INDEX([1]גיליון3!$U$14:$X$28,MATCH('[1]דיווח פרטני'!G649,[1]גיליון3!$T$14:$T$28,0),MATCH('[1]דיווח פרטני'!C649,[1]גיליון3!$U$13:$X$13,0)))</f>
        <v xml:space="preserve"> </v>
      </c>
      <c r="I649" s="2"/>
    </row>
    <row r="650" spans="1:9" ht="18" customHeight="1" thickBot="1">
      <c r="A650" s="2"/>
      <c r="B650" s="2"/>
      <c r="C650" s="2"/>
      <c r="D650" s="2"/>
      <c r="E650" s="3"/>
      <c r="F650" s="2"/>
      <c r="G650" s="2"/>
      <c r="H650" s="39" t="str">
        <f t="array" ref="H650">IF(ISERROR(INDEX([1]גיליון3!$U$14:$X$28,MATCH('[1]דיווח פרטני'!G650,[1]גיליון3!$T$14:$T$28,0),MATCH('[1]דיווח פרטני'!C650,[1]גיליון3!$U$13:$X$13,0)))," ", INDEX([1]גיליון3!$U$14:$X$28,MATCH('[1]דיווח פרטני'!G650,[1]גיליון3!$T$14:$T$28,0),MATCH('[1]דיווח פרטני'!C650,[1]גיליון3!$U$13:$X$13,0)))</f>
        <v xml:space="preserve"> </v>
      </c>
      <c r="I650" s="2"/>
    </row>
    <row r="651" spans="1:9" ht="18" customHeight="1" thickBot="1">
      <c r="A651" s="2"/>
      <c r="B651" s="2"/>
      <c r="C651" s="2"/>
      <c r="D651" s="2"/>
      <c r="E651" s="3"/>
      <c r="F651" s="2"/>
      <c r="G651" s="2"/>
      <c r="H651" s="39" t="str">
        <f t="array" ref="H651">IF(ISERROR(INDEX([1]גיליון3!$U$14:$X$28,MATCH('[1]דיווח פרטני'!G651,[1]גיליון3!$T$14:$T$28,0),MATCH('[1]דיווח פרטני'!C651,[1]גיליון3!$U$13:$X$13,0)))," ", INDEX([1]גיליון3!$U$14:$X$28,MATCH('[1]דיווח פרטני'!G651,[1]גיליון3!$T$14:$T$28,0),MATCH('[1]דיווח פרטני'!C651,[1]גיליון3!$U$13:$X$13,0)))</f>
        <v xml:space="preserve"> </v>
      </c>
      <c r="I651" s="2"/>
    </row>
    <row r="652" spans="1:9" ht="18" customHeight="1" thickBot="1">
      <c r="A652" s="2"/>
      <c r="B652" s="2"/>
      <c r="C652" s="2"/>
      <c r="D652" s="2"/>
      <c r="E652" s="3"/>
      <c r="F652" s="2"/>
      <c r="G652" s="2"/>
      <c r="H652" s="39" t="str">
        <f t="array" ref="H652">IF(ISERROR(INDEX([1]גיליון3!$U$14:$X$28,MATCH('[1]דיווח פרטני'!G652,[1]גיליון3!$T$14:$T$28,0),MATCH('[1]דיווח פרטני'!C652,[1]גיליון3!$U$13:$X$13,0)))," ", INDEX([1]גיליון3!$U$14:$X$28,MATCH('[1]דיווח פרטני'!G652,[1]גיליון3!$T$14:$T$28,0),MATCH('[1]דיווח פרטני'!C652,[1]גיליון3!$U$13:$X$13,0)))</f>
        <v xml:space="preserve"> </v>
      </c>
      <c r="I652" s="2"/>
    </row>
    <row r="653" spans="1:9" ht="18" customHeight="1" thickBot="1">
      <c r="A653" s="2"/>
      <c r="B653" s="2"/>
      <c r="C653" s="2"/>
      <c r="D653" s="2"/>
      <c r="E653" s="3"/>
      <c r="F653" s="2"/>
      <c r="G653" s="2"/>
      <c r="H653" s="39" t="str">
        <f t="array" ref="H653">IF(ISERROR(INDEX([1]גיליון3!$U$14:$X$28,MATCH('[1]דיווח פרטני'!G653,[1]גיליון3!$T$14:$T$28,0),MATCH('[1]דיווח פרטני'!C653,[1]גיליון3!$U$13:$X$13,0)))," ", INDEX([1]גיליון3!$U$14:$X$28,MATCH('[1]דיווח פרטני'!G653,[1]גיליון3!$T$14:$T$28,0),MATCH('[1]דיווח פרטני'!C653,[1]גיליון3!$U$13:$X$13,0)))</f>
        <v xml:space="preserve"> </v>
      </c>
      <c r="I653" s="2"/>
    </row>
    <row r="654" spans="1:9" ht="18" customHeight="1" thickBot="1">
      <c r="A654" s="2"/>
      <c r="B654" s="2"/>
      <c r="C654" s="2"/>
      <c r="D654" s="2"/>
      <c r="E654" s="3"/>
      <c r="F654" s="2"/>
      <c r="G654" s="2"/>
      <c r="H654" s="39" t="str">
        <f t="array" ref="H654">IF(ISERROR(INDEX([1]גיליון3!$U$14:$X$28,MATCH('[1]דיווח פרטני'!G654,[1]גיליון3!$T$14:$T$28,0),MATCH('[1]דיווח פרטני'!C654,[1]גיליון3!$U$13:$X$13,0)))," ", INDEX([1]גיליון3!$U$14:$X$28,MATCH('[1]דיווח פרטני'!G654,[1]גיליון3!$T$14:$T$28,0),MATCH('[1]דיווח פרטני'!C654,[1]גיליון3!$U$13:$X$13,0)))</f>
        <v xml:space="preserve"> </v>
      </c>
      <c r="I654" s="2"/>
    </row>
    <row r="655" spans="1:9" ht="18" customHeight="1" thickBot="1">
      <c r="A655" s="2"/>
      <c r="B655" s="2"/>
      <c r="C655" s="2"/>
      <c r="D655" s="2"/>
      <c r="E655" s="3"/>
      <c r="F655" s="2"/>
      <c r="G655" s="2"/>
      <c r="H655" s="39" t="str">
        <f t="array" ref="H655">IF(ISERROR(INDEX([1]גיליון3!$U$14:$X$28,MATCH('[1]דיווח פרטני'!G655,[1]גיליון3!$T$14:$T$28,0),MATCH('[1]דיווח פרטני'!C655,[1]גיליון3!$U$13:$X$13,0)))," ", INDEX([1]גיליון3!$U$14:$X$28,MATCH('[1]דיווח פרטני'!G655,[1]גיליון3!$T$14:$T$28,0),MATCH('[1]דיווח פרטני'!C655,[1]גיליון3!$U$13:$X$13,0)))</f>
        <v xml:space="preserve"> </v>
      </c>
      <c r="I655" s="2"/>
    </row>
    <row r="656" spans="1:9" ht="18" customHeight="1" thickBot="1">
      <c r="A656" s="2"/>
      <c r="B656" s="2"/>
      <c r="C656" s="2"/>
      <c r="D656" s="2"/>
      <c r="E656" s="3"/>
      <c r="F656" s="2"/>
      <c r="G656" s="2"/>
      <c r="H656" s="39" t="str">
        <f t="array" ref="H656">IF(ISERROR(INDEX([1]גיליון3!$U$14:$X$28,MATCH('[1]דיווח פרטני'!G656,[1]גיליון3!$T$14:$T$28,0),MATCH('[1]דיווח פרטני'!C656,[1]גיליון3!$U$13:$X$13,0)))," ", INDEX([1]גיליון3!$U$14:$X$28,MATCH('[1]דיווח פרטני'!G656,[1]גיליון3!$T$14:$T$28,0),MATCH('[1]דיווח פרטני'!C656,[1]גיליון3!$U$13:$X$13,0)))</f>
        <v xml:space="preserve"> </v>
      </c>
      <c r="I656" s="2"/>
    </row>
    <row r="657" spans="1:9" ht="18" customHeight="1" thickBot="1">
      <c r="A657" s="2"/>
      <c r="B657" s="2"/>
      <c r="C657" s="2"/>
      <c r="D657" s="2"/>
      <c r="E657" s="3"/>
      <c r="F657" s="2"/>
      <c r="G657" s="2"/>
      <c r="H657" s="39" t="str">
        <f t="array" ref="H657">IF(ISERROR(INDEX([1]גיליון3!$U$14:$X$28,MATCH('[1]דיווח פרטני'!G657,[1]גיליון3!$T$14:$T$28,0),MATCH('[1]דיווח פרטני'!C657,[1]גיליון3!$U$13:$X$13,0)))," ", INDEX([1]גיליון3!$U$14:$X$28,MATCH('[1]דיווח פרטני'!G657,[1]גיליון3!$T$14:$T$28,0),MATCH('[1]דיווח פרטני'!C657,[1]גיליון3!$U$13:$X$13,0)))</f>
        <v xml:space="preserve"> </v>
      </c>
      <c r="I657" s="2"/>
    </row>
    <row r="658" spans="1:9" ht="18" customHeight="1" thickBot="1">
      <c r="A658" s="2"/>
      <c r="B658" s="2"/>
      <c r="C658" s="2"/>
      <c r="D658" s="2"/>
      <c r="E658" s="3"/>
      <c r="F658" s="2"/>
      <c r="G658" s="2"/>
      <c r="H658" s="39" t="str">
        <f t="array" ref="H658">IF(ISERROR(INDEX([1]גיליון3!$U$14:$X$28,MATCH('[1]דיווח פרטני'!G658,[1]גיליון3!$T$14:$T$28,0),MATCH('[1]דיווח פרטני'!C658,[1]גיליון3!$U$13:$X$13,0)))," ", INDEX([1]גיליון3!$U$14:$X$28,MATCH('[1]דיווח פרטני'!G658,[1]גיליון3!$T$14:$T$28,0),MATCH('[1]דיווח פרטני'!C658,[1]גיליון3!$U$13:$X$13,0)))</f>
        <v xml:space="preserve"> </v>
      </c>
      <c r="I658" s="2"/>
    </row>
    <row r="659" spans="1:9" ht="18" customHeight="1" thickBot="1">
      <c r="A659" s="2"/>
      <c r="B659" s="2"/>
      <c r="C659" s="2"/>
      <c r="D659" s="2"/>
      <c r="E659" s="3"/>
      <c r="F659" s="2"/>
      <c r="G659" s="2"/>
      <c r="H659" s="39" t="str">
        <f t="array" ref="H659">IF(ISERROR(INDEX([1]גיליון3!$U$14:$X$28,MATCH('[1]דיווח פרטני'!G659,[1]גיליון3!$T$14:$T$28,0),MATCH('[1]דיווח פרטני'!C659,[1]גיליון3!$U$13:$X$13,0)))," ", INDEX([1]גיליון3!$U$14:$X$28,MATCH('[1]דיווח פרטני'!G659,[1]גיליון3!$T$14:$T$28,0),MATCH('[1]דיווח פרטני'!C659,[1]גיליון3!$U$13:$X$13,0)))</f>
        <v xml:space="preserve"> </v>
      </c>
      <c r="I659" s="2"/>
    </row>
    <row r="660" spans="1:9" ht="18" customHeight="1" thickBot="1">
      <c r="A660" s="2"/>
      <c r="B660" s="2"/>
      <c r="C660" s="2"/>
      <c r="D660" s="2"/>
      <c r="E660" s="3"/>
      <c r="F660" s="2"/>
      <c r="G660" s="2"/>
      <c r="H660" s="39" t="str">
        <f t="array" ref="H660">IF(ISERROR(INDEX([1]גיליון3!$U$14:$X$28,MATCH('[1]דיווח פרטני'!G660,[1]גיליון3!$T$14:$T$28,0),MATCH('[1]דיווח פרטני'!C660,[1]גיליון3!$U$13:$X$13,0)))," ", INDEX([1]גיליון3!$U$14:$X$28,MATCH('[1]דיווח פרטני'!G660,[1]גיליון3!$T$14:$T$28,0),MATCH('[1]דיווח פרטני'!C660,[1]גיליון3!$U$13:$X$13,0)))</f>
        <v xml:space="preserve"> </v>
      </c>
      <c r="I660" s="2"/>
    </row>
    <row r="661" spans="1:9" ht="18" customHeight="1" thickBot="1">
      <c r="A661" s="2"/>
      <c r="B661" s="2"/>
      <c r="C661" s="2"/>
      <c r="D661" s="2"/>
      <c r="E661" s="3"/>
      <c r="F661" s="2"/>
      <c r="G661" s="2"/>
      <c r="H661" s="39" t="str">
        <f t="array" ref="H661">IF(ISERROR(INDEX([1]גיליון3!$U$14:$X$28,MATCH('[1]דיווח פרטני'!G661,[1]גיליון3!$T$14:$T$28,0),MATCH('[1]דיווח פרטני'!C661,[1]גיליון3!$U$13:$X$13,0)))," ", INDEX([1]גיליון3!$U$14:$X$28,MATCH('[1]דיווח פרטני'!G661,[1]גיליון3!$T$14:$T$28,0),MATCH('[1]דיווח פרטני'!C661,[1]גיליון3!$U$13:$X$13,0)))</f>
        <v xml:space="preserve"> </v>
      </c>
      <c r="I661" s="2"/>
    </row>
    <row r="662" spans="1:9" ht="18" customHeight="1" thickBot="1">
      <c r="A662" s="2"/>
      <c r="B662" s="2"/>
      <c r="C662" s="2"/>
      <c r="D662" s="2"/>
      <c r="E662" s="3"/>
      <c r="F662" s="2"/>
      <c r="G662" s="2"/>
      <c r="H662" s="39" t="str">
        <f t="array" ref="H662">IF(ISERROR(INDEX([1]גיליון3!$U$14:$X$28,MATCH('[1]דיווח פרטני'!G662,[1]גיליון3!$T$14:$T$28,0),MATCH('[1]דיווח פרטני'!C662,[1]גיליון3!$U$13:$X$13,0)))," ", INDEX([1]גיליון3!$U$14:$X$28,MATCH('[1]דיווח פרטני'!G662,[1]גיליון3!$T$14:$T$28,0),MATCH('[1]דיווח פרטני'!C662,[1]גיליון3!$U$13:$X$13,0)))</f>
        <v xml:space="preserve"> </v>
      </c>
      <c r="I662" s="2"/>
    </row>
    <row r="663" spans="1:9" ht="18" customHeight="1" thickBot="1">
      <c r="A663" s="2"/>
      <c r="B663" s="2"/>
      <c r="C663" s="2"/>
      <c r="D663" s="2"/>
      <c r="E663" s="3"/>
      <c r="F663" s="2"/>
      <c r="G663" s="2"/>
      <c r="H663" s="39" t="str">
        <f t="array" ref="H663">IF(ISERROR(INDEX([1]גיליון3!$U$14:$X$28,MATCH('[1]דיווח פרטני'!G663,[1]גיליון3!$T$14:$T$28,0),MATCH('[1]דיווח פרטני'!C663,[1]גיליון3!$U$13:$X$13,0)))," ", INDEX([1]גיליון3!$U$14:$X$28,MATCH('[1]דיווח פרטני'!G663,[1]גיליון3!$T$14:$T$28,0),MATCH('[1]דיווח פרטני'!C663,[1]גיליון3!$U$13:$X$13,0)))</f>
        <v xml:space="preserve"> </v>
      </c>
      <c r="I663" s="2"/>
    </row>
    <row r="664" spans="1:9" ht="18" customHeight="1" thickBot="1">
      <c r="A664" s="2"/>
      <c r="B664" s="2"/>
      <c r="C664" s="2"/>
      <c r="D664" s="2"/>
      <c r="E664" s="3"/>
      <c r="F664" s="2"/>
      <c r="G664" s="2"/>
      <c r="H664" s="39" t="str">
        <f t="array" ref="H664">IF(ISERROR(INDEX([1]גיליון3!$U$14:$X$28,MATCH('[1]דיווח פרטני'!G664,[1]גיליון3!$T$14:$T$28,0),MATCH('[1]דיווח פרטני'!C664,[1]גיליון3!$U$13:$X$13,0)))," ", INDEX([1]גיליון3!$U$14:$X$28,MATCH('[1]דיווח פרטני'!G664,[1]גיליון3!$T$14:$T$28,0),MATCH('[1]דיווח פרטני'!C664,[1]גיליון3!$U$13:$X$13,0)))</f>
        <v xml:space="preserve"> </v>
      </c>
      <c r="I664" s="2"/>
    </row>
    <row r="665" spans="1:9" ht="18" customHeight="1" thickBot="1">
      <c r="A665" s="2"/>
      <c r="B665" s="2"/>
      <c r="C665" s="2"/>
      <c r="D665" s="2"/>
      <c r="E665" s="3"/>
      <c r="F665" s="2"/>
      <c r="G665" s="2"/>
      <c r="H665" s="39" t="str">
        <f t="array" ref="H665">IF(ISERROR(INDEX([1]גיליון3!$U$14:$X$28,MATCH('[1]דיווח פרטני'!G665,[1]גיליון3!$T$14:$T$28,0),MATCH('[1]דיווח פרטני'!C665,[1]גיליון3!$U$13:$X$13,0)))," ", INDEX([1]גיליון3!$U$14:$X$28,MATCH('[1]דיווח פרטני'!G665,[1]גיליון3!$T$14:$T$28,0),MATCH('[1]דיווח פרטני'!C665,[1]גיליון3!$U$13:$X$13,0)))</f>
        <v xml:space="preserve"> </v>
      </c>
      <c r="I665" s="2"/>
    </row>
    <row r="666" spans="1:9" ht="18" customHeight="1" thickBot="1">
      <c r="A666" s="2"/>
      <c r="B666" s="2"/>
      <c r="C666" s="2"/>
      <c r="D666" s="2"/>
      <c r="E666" s="3"/>
      <c r="F666" s="2"/>
      <c r="G666" s="2"/>
      <c r="H666" s="39" t="str">
        <f t="array" ref="H666">IF(ISERROR(INDEX([1]גיליון3!$U$14:$X$28,MATCH('[1]דיווח פרטני'!G666,[1]גיליון3!$T$14:$T$28,0),MATCH('[1]דיווח פרטני'!C666,[1]גיליון3!$U$13:$X$13,0)))," ", INDEX([1]גיליון3!$U$14:$X$28,MATCH('[1]דיווח פרטני'!G666,[1]גיליון3!$T$14:$T$28,0),MATCH('[1]דיווח פרטני'!C666,[1]גיליון3!$U$13:$X$13,0)))</f>
        <v xml:space="preserve"> </v>
      </c>
      <c r="I666" s="2"/>
    </row>
    <row r="667" spans="1:9" ht="18" customHeight="1" thickBot="1">
      <c r="A667" s="2"/>
      <c r="B667" s="2"/>
      <c r="C667" s="2"/>
      <c r="D667" s="2"/>
      <c r="E667" s="3"/>
      <c r="F667" s="2"/>
      <c r="G667" s="2"/>
      <c r="H667" s="39" t="str">
        <f t="array" ref="H667">IF(ISERROR(INDEX([1]גיליון3!$U$14:$X$28,MATCH('[1]דיווח פרטני'!G667,[1]גיליון3!$T$14:$T$28,0),MATCH('[1]דיווח פרטני'!C667,[1]גיליון3!$U$13:$X$13,0)))," ", INDEX([1]גיליון3!$U$14:$X$28,MATCH('[1]דיווח פרטני'!G667,[1]גיליון3!$T$14:$T$28,0),MATCH('[1]דיווח פרטני'!C667,[1]גיליון3!$U$13:$X$13,0)))</f>
        <v xml:space="preserve"> </v>
      </c>
      <c r="I667" s="2"/>
    </row>
    <row r="668" spans="1:9" ht="18" customHeight="1" thickBot="1">
      <c r="A668" s="2"/>
      <c r="B668" s="2"/>
      <c r="C668" s="2"/>
      <c r="D668" s="2"/>
      <c r="E668" s="3"/>
      <c r="F668" s="2"/>
      <c r="G668" s="2"/>
      <c r="H668" s="39" t="str">
        <f t="array" ref="H668">IF(ISERROR(INDEX([1]גיליון3!$U$14:$X$28,MATCH('[1]דיווח פרטני'!G668,[1]גיליון3!$T$14:$T$28,0),MATCH('[1]דיווח פרטני'!C668,[1]גיליון3!$U$13:$X$13,0)))," ", INDEX([1]גיליון3!$U$14:$X$28,MATCH('[1]דיווח פרטני'!G668,[1]גיליון3!$T$14:$T$28,0),MATCH('[1]דיווח פרטני'!C668,[1]גיליון3!$U$13:$X$13,0)))</f>
        <v xml:space="preserve"> </v>
      </c>
      <c r="I668" s="2"/>
    </row>
    <row r="669" spans="1:9" ht="18" customHeight="1" thickBot="1">
      <c r="A669" s="2"/>
      <c r="B669" s="2"/>
      <c r="C669" s="2"/>
      <c r="D669" s="2"/>
      <c r="E669" s="3"/>
      <c r="F669" s="2"/>
      <c r="G669" s="2"/>
      <c r="H669" s="39" t="str">
        <f t="array" ref="H669">IF(ISERROR(INDEX([1]גיליון3!$U$14:$X$28,MATCH('[1]דיווח פרטני'!G669,[1]גיליון3!$T$14:$T$28,0),MATCH('[1]דיווח פרטני'!C669,[1]גיליון3!$U$13:$X$13,0)))," ", INDEX([1]גיליון3!$U$14:$X$28,MATCH('[1]דיווח פרטני'!G669,[1]גיליון3!$T$14:$T$28,0),MATCH('[1]דיווח פרטני'!C669,[1]גיליון3!$U$13:$X$13,0)))</f>
        <v xml:space="preserve"> </v>
      </c>
      <c r="I669" s="2"/>
    </row>
    <row r="670" spans="1:9" ht="18" customHeight="1" thickBot="1">
      <c r="A670" s="2"/>
      <c r="B670" s="2"/>
      <c r="C670" s="2"/>
      <c r="D670" s="2"/>
      <c r="E670" s="3"/>
      <c r="F670" s="2"/>
      <c r="G670" s="2"/>
      <c r="H670" s="39" t="str">
        <f t="array" ref="H670">IF(ISERROR(INDEX([1]גיליון3!$U$14:$X$28,MATCH('[1]דיווח פרטני'!G670,[1]גיליון3!$T$14:$T$28,0),MATCH('[1]דיווח פרטני'!C670,[1]גיליון3!$U$13:$X$13,0)))," ", INDEX([1]גיליון3!$U$14:$X$28,MATCH('[1]דיווח פרטני'!G670,[1]גיליון3!$T$14:$T$28,0),MATCH('[1]דיווח פרטני'!C670,[1]גיליון3!$U$13:$X$13,0)))</f>
        <v xml:space="preserve"> </v>
      </c>
      <c r="I670" s="2"/>
    </row>
    <row r="671" spans="1:9" ht="18" customHeight="1" thickBot="1">
      <c r="A671" s="2"/>
      <c r="B671" s="2"/>
      <c r="C671" s="2"/>
      <c r="D671" s="2"/>
      <c r="E671" s="3"/>
      <c r="F671" s="2"/>
      <c r="G671" s="2"/>
      <c r="H671" s="39" t="str">
        <f t="array" ref="H671">IF(ISERROR(INDEX([1]גיליון3!$U$14:$X$28,MATCH('[1]דיווח פרטני'!G671,[1]גיליון3!$T$14:$T$28,0),MATCH('[1]דיווח פרטני'!C671,[1]גיליון3!$U$13:$X$13,0)))," ", INDEX([1]גיליון3!$U$14:$X$28,MATCH('[1]דיווח פרטני'!G671,[1]גיליון3!$T$14:$T$28,0),MATCH('[1]דיווח פרטני'!C671,[1]גיליון3!$U$13:$X$13,0)))</f>
        <v xml:space="preserve"> </v>
      </c>
      <c r="I671" s="2"/>
    </row>
    <row r="672" spans="1:9" ht="18" customHeight="1" thickBot="1">
      <c r="A672" s="2"/>
      <c r="B672" s="2"/>
      <c r="C672" s="2"/>
      <c r="D672" s="2"/>
      <c r="E672" s="3"/>
      <c r="F672" s="2"/>
      <c r="G672" s="2"/>
      <c r="H672" s="39" t="str">
        <f t="array" ref="H672">IF(ISERROR(INDEX([1]גיליון3!$U$14:$X$28,MATCH('[1]דיווח פרטני'!G672,[1]גיליון3!$T$14:$T$28,0),MATCH('[1]דיווח פרטני'!C672,[1]גיליון3!$U$13:$X$13,0)))," ", INDEX([1]גיליון3!$U$14:$X$28,MATCH('[1]דיווח פרטני'!G672,[1]גיליון3!$T$14:$T$28,0),MATCH('[1]דיווח פרטני'!C672,[1]גיליון3!$U$13:$X$13,0)))</f>
        <v xml:space="preserve"> </v>
      </c>
      <c r="I672" s="2"/>
    </row>
    <row r="673" spans="1:9" ht="18" customHeight="1" thickBot="1">
      <c r="A673" s="2"/>
      <c r="B673" s="2"/>
      <c r="C673" s="2"/>
      <c r="D673" s="2"/>
      <c r="E673" s="3"/>
      <c r="F673" s="2"/>
      <c r="G673" s="2"/>
      <c r="H673" s="39" t="str">
        <f t="array" ref="H673">IF(ISERROR(INDEX([1]גיליון3!$U$14:$X$28,MATCH('[1]דיווח פרטני'!G673,[1]גיליון3!$T$14:$T$28,0),MATCH('[1]דיווח פרטני'!C673,[1]גיליון3!$U$13:$X$13,0)))," ", INDEX([1]גיליון3!$U$14:$X$28,MATCH('[1]דיווח פרטני'!G673,[1]גיליון3!$T$14:$T$28,0),MATCH('[1]דיווח פרטני'!C673,[1]גיליון3!$U$13:$X$13,0)))</f>
        <v xml:space="preserve"> </v>
      </c>
      <c r="I673" s="2"/>
    </row>
    <row r="674" spans="1:9" ht="18" customHeight="1" thickBot="1">
      <c r="A674" s="2"/>
      <c r="B674" s="2"/>
      <c r="C674" s="2"/>
      <c r="D674" s="2"/>
      <c r="E674" s="3"/>
      <c r="F674" s="2"/>
      <c r="G674" s="2"/>
      <c r="H674" s="39" t="str">
        <f t="array" ref="H674">IF(ISERROR(INDEX([1]גיליון3!$U$14:$X$28,MATCH('[1]דיווח פרטני'!G674,[1]גיליון3!$T$14:$T$28,0),MATCH('[1]דיווח פרטני'!C674,[1]גיליון3!$U$13:$X$13,0)))," ", INDEX([1]גיליון3!$U$14:$X$28,MATCH('[1]דיווח פרטני'!G674,[1]גיליון3!$T$14:$T$28,0),MATCH('[1]דיווח פרטני'!C674,[1]גיליון3!$U$13:$X$13,0)))</f>
        <v xml:space="preserve"> </v>
      </c>
      <c r="I674" s="2"/>
    </row>
    <row r="675" spans="1:9" ht="18" customHeight="1" thickBot="1">
      <c r="A675" s="2"/>
      <c r="B675" s="2"/>
      <c r="C675" s="2"/>
      <c r="D675" s="2"/>
      <c r="E675" s="3"/>
      <c r="F675" s="2"/>
      <c r="G675" s="2"/>
      <c r="H675" s="39" t="str">
        <f t="array" ref="H675">IF(ISERROR(INDEX([1]גיליון3!$U$14:$X$28,MATCH('[1]דיווח פרטני'!G675,[1]גיליון3!$T$14:$T$28,0),MATCH('[1]דיווח פרטני'!C675,[1]גיליון3!$U$13:$X$13,0)))," ", INDEX([1]גיליון3!$U$14:$X$28,MATCH('[1]דיווח פרטני'!G675,[1]גיליון3!$T$14:$T$28,0),MATCH('[1]דיווח פרטני'!C675,[1]גיליון3!$U$13:$X$13,0)))</f>
        <v xml:space="preserve"> </v>
      </c>
      <c r="I675" s="2"/>
    </row>
    <row r="676" spans="1:9" ht="18" customHeight="1" thickBot="1">
      <c r="A676" s="2"/>
      <c r="B676" s="2"/>
      <c r="C676" s="2"/>
      <c r="D676" s="2"/>
      <c r="E676" s="3"/>
      <c r="F676" s="2"/>
      <c r="G676" s="2"/>
      <c r="H676" s="39" t="str">
        <f t="array" ref="H676">IF(ISERROR(INDEX([1]גיליון3!$U$14:$X$28,MATCH('[1]דיווח פרטני'!G676,[1]גיליון3!$T$14:$T$28,0),MATCH('[1]דיווח פרטני'!C676,[1]גיליון3!$U$13:$X$13,0)))," ", INDEX([1]גיליון3!$U$14:$X$28,MATCH('[1]דיווח פרטני'!G676,[1]גיליון3!$T$14:$T$28,0),MATCH('[1]דיווח פרטני'!C676,[1]גיליון3!$U$13:$X$13,0)))</f>
        <v xml:space="preserve"> </v>
      </c>
      <c r="I676" s="2"/>
    </row>
    <row r="677" spans="1:9" ht="18" customHeight="1" thickBot="1">
      <c r="A677" s="2"/>
      <c r="B677" s="2"/>
      <c r="C677" s="2"/>
      <c r="D677" s="2"/>
      <c r="E677" s="3"/>
      <c r="F677" s="2"/>
      <c r="G677" s="2"/>
      <c r="H677" s="39" t="str">
        <f t="array" ref="H677">IF(ISERROR(INDEX([1]גיליון3!$U$14:$X$28,MATCH('[1]דיווח פרטני'!G677,[1]גיליון3!$T$14:$T$28,0),MATCH('[1]דיווח פרטני'!C677,[1]גיליון3!$U$13:$X$13,0)))," ", INDEX([1]גיליון3!$U$14:$X$28,MATCH('[1]דיווח פרטני'!G677,[1]גיליון3!$T$14:$T$28,0),MATCH('[1]דיווח פרטני'!C677,[1]גיליון3!$U$13:$X$13,0)))</f>
        <v xml:space="preserve"> </v>
      </c>
      <c r="I677" s="2"/>
    </row>
    <row r="678" spans="1:9" ht="18" customHeight="1" thickBot="1">
      <c r="A678" s="2"/>
      <c r="B678" s="2"/>
      <c r="C678" s="2"/>
      <c r="D678" s="2"/>
      <c r="E678" s="3"/>
      <c r="F678" s="2"/>
      <c r="G678" s="2"/>
      <c r="H678" s="39" t="str">
        <f t="array" ref="H678">IF(ISERROR(INDEX([1]גיליון3!$U$14:$X$28,MATCH('[1]דיווח פרטני'!G678,[1]גיליון3!$T$14:$T$28,0),MATCH('[1]דיווח פרטני'!C678,[1]גיליון3!$U$13:$X$13,0)))," ", INDEX([1]גיליון3!$U$14:$X$28,MATCH('[1]דיווח פרטני'!G678,[1]גיליון3!$T$14:$T$28,0),MATCH('[1]דיווח פרטני'!C678,[1]גיליון3!$U$13:$X$13,0)))</f>
        <v xml:space="preserve"> </v>
      </c>
      <c r="I678" s="2"/>
    </row>
    <row r="679" spans="1:9" ht="18" customHeight="1" thickBot="1">
      <c r="A679" s="2"/>
      <c r="B679" s="2"/>
      <c r="C679" s="2"/>
      <c r="D679" s="2"/>
      <c r="E679" s="3"/>
      <c r="F679" s="2"/>
      <c r="G679" s="2"/>
      <c r="H679" s="39" t="str">
        <f t="array" ref="H679">IF(ISERROR(INDEX([1]גיליון3!$U$14:$X$28,MATCH('[1]דיווח פרטני'!G679,[1]גיליון3!$T$14:$T$28,0),MATCH('[1]דיווח פרטני'!C679,[1]גיליון3!$U$13:$X$13,0)))," ", INDEX([1]גיליון3!$U$14:$X$28,MATCH('[1]דיווח פרטני'!G679,[1]גיליון3!$T$14:$T$28,0),MATCH('[1]דיווח פרטני'!C679,[1]גיליון3!$U$13:$X$13,0)))</f>
        <v xml:space="preserve"> </v>
      </c>
      <c r="I679" s="2"/>
    </row>
    <row r="680" spans="1:9" ht="18" customHeight="1" thickBot="1">
      <c r="A680" s="2"/>
      <c r="B680" s="2"/>
      <c r="C680" s="2"/>
      <c r="D680" s="2"/>
      <c r="E680" s="3"/>
      <c r="F680" s="2"/>
      <c r="G680" s="2"/>
      <c r="H680" s="39" t="str">
        <f t="array" ref="H680">IF(ISERROR(INDEX([1]גיליון3!$U$14:$X$28,MATCH('[1]דיווח פרטני'!G680,[1]גיליון3!$T$14:$T$28,0),MATCH('[1]דיווח פרטני'!C680,[1]גיליון3!$U$13:$X$13,0)))," ", INDEX([1]גיליון3!$U$14:$X$28,MATCH('[1]דיווח פרטני'!G680,[1]גיליון3!$T$14:$T$28,0),MATCH('[1]דיווח פרטני'!C680,[1]גיליון3!$U$13:$X$13,0)))</f>
        <v xml:space="preserve"> </v>
      </c>
      <c r="I680" s="2"/>
    </row>
    <row r="681" spans="1:9" ht="18" customHeight="1" thickBot="1">
      <c r="A681" s="2"/>
      <c r="B681" s="2"/>
      <c r="C681" s="2"/>
      <c r="D681" s="2"/>
      <c r="E681" s="3"/>
      <c r="F681" s="2"/>
      <c r="G681" s="2"/>
      <c r="H681" s="39" t="str">
        <f t="array" ref="H681">IF(ISERROR(INDEX([1]גיליון3!$U$14:$X$28,MATCH('[1]דיווח פרטני'!G681,[1]גיליון3!$T$14:$T$28,0),MATCH('[1]דיווח פרטני'!C681,[1]גיליון3!$U$13:$X$13,0)))," ", INDEX([1]גיליון3!$U$14:$X$28,MATCH('[1]דיווח פרטני'!G681,[1]גיליון3!$T$14:$T$28,0),MATCH('[1]דיווח פרטני'!C681,[1]גיליון3!$U$13:$X$13,0)))</f>
        <v xml:space="preserve"> </v>
      </c>
      <c r="I681" s="2"/>
    </row>
    <row r="682" spans="1:9" ht="18" customHeight="1" thickBot="1">
      <c r="A682" s="2"/>
      <c r="B682" s="2"/>
      <c r="C682" s="2"/>
      <c r="D682" s="2"/>
      <c r="E682" s="3"/>
      <c r="F682" s="2"/>
      <c r="G682" s="2"/>
      <c r="H682" s="39" t="str">
        <f t="array" ref="H682">IF(ISERROR(INDEX([1]גיליון3!$U$14:$X$28,MATCH('[1]דיווח פרטני'!G682,[1]גיליון3!$T$14:$T$28,0),MATCH('[1]דיווח פרטני'!C682,[1]גיליון3!$U$13:$X$13,0)))," ", INDEX([1]גיליון3!$U$14:$X$28,MATCH('[1]דיווח פרטני'!G682,[1]גיליון3!$T$14:$T$28,0),MATCH('[1]דיווח פרטני'!C682,[1]גיליון3!$U$13:$X$13,0)))</f>
        <v xml:space="preserve"> </v>
      </c>
      <c r="I682" s="2"/>
    </row>
    <row r="683" spans="1:9" ht="18" customHeight="1" thickBot="1">
      <c r="A683" s="2"/>
      <c r="B683" s="2"/>
      <c r="C683" s="2"/>
      <c r="D683" s="2"/>
      <c r="E683" s="3"/>
      <c r="F683" s="2"/>
      <c r="G683" s="2"/>
      <c r="H683" s="39" t="str">
        <f t="array" ref="H683">IF(ISERROR(INDEX([1]גיליון3!$U$14:$X$28,MATCH('[1]דיווח פרטני'!G683,[1]גיליון3!$T$14:$T$28,0),MATCH('[1]דיווח פרטני'!C683,[1]גיליון3!$U$13:$X$13,0)))," ", INDEX([1]גיליון3!$U$14:$X$28,MATCH('[1]דיווח פרטני'!G683,[1]גיליון3!$T$14:$T$28,0),MATCH('[1]דיווח פרטני'!C683,[1]גיליון3!$U$13:$X$13,0)))</f>
        <v xml:space="preserve"> </v>
      </c>
      <c r="I683" s="2"/>
    </row>
    <row r="684" spans="1:9" ht="18" customHeight="1" thickBot="1">
      <c r="A684" s="2"/>
      <c r="B684" s="2"/>
      <c r="C684" s="2"/>
      <c r="D684" s="2"/>
      <c r="E684" s="3"/>
      <c r="F684" s="2"/>
      <c r="G684" s="2"/>
      <c r="H684" s="39" t="str">
        <f t="array" ref="H684">IF(ISERROR(INDEX([1]גיליון3!$U$14:$X$28,MATCH('[1]דיווח פרטני'!G684,[1]גיליון3!$T$14:$T$28,0),MATCH('[1]דיווח פרטני'!C684,[1]גיליון3!$U$13:$X$13,0)))," ", INDEX([1]גיליון3!$U$14:$X$28,MATCH('[1]דיווח פרטני'!G684,[1]גיליון3!$T$14:$T$28,0),MATCH('[1]דיווח פרטני'!C684,[1]גיליון3!$U$13:$X$13,0)))</f>
        <v xml:space="preserve"> </v>
      </c>
      <c r="I684" s="2"/>
    </row>
    <row r="685" spans="1:9" ht="18" customHeight="1" thickBot="1">
      <c r="A685" s="2"/>
      <c r="B685" s="2"/>
      <c r="C685" s="2"/>
      <c r="D685" s="2"/>
      <c r="E685" s="3"/>
      <c r="F685" s="2"/>
      <c r="G685" s="2"/>
      <c r="H685" s="39" t="str">
        <f t="array" ref="H685">IF(ISERROR(INDEX([1]גיליון3!$U$14:$X$28,MATCH('[1]דיווח פרטני'!G685,[1]גיליון3!$T$14:$T$28,0),MATCH('[1]דיווח פרטני'!C685,[1]גיליון3!$U$13:$X$13,0)))," ", INDEX([1]גיליון3!$U$14:$X$28,MATCH('[1]דיווח פרטני'!G685,[1]גיליון3!$T$14:$T$28,0),MATCH('[1]דיווח פרטני'!C685,[1]גיליון3!$U$13:$X$13,0)))</f>
        <v xml:space="preserve"> </v>
      </c>
      <c r="I685" s="2"/>
    </row>
    <row r="686" spans="1:9" ht="18" customHeight="1" thickBot="1">
      <c r="A686" s="2"/>
      <c r="B686" s="2"/>
      <c r="C686" s="2"/>
      <c r="D686" s="2"/>
      <c r="E686" s="3"/>
      <c r="F686" s="2"/>
      <c r="G686" s="2"/>
      <c r="H686" s="39" t="str">
        <f t="array" ref="H686">IF(ISERROR(INDEX([1]גיליון3!$U$14:$X$28,MATCH('[1]דיווח פרטני'!G686,[1]גיליון3!$T$14:$T$28,0),MATCH('[1]דיווח פרטני'!C686,[1]גיליון3!$U$13:$X$13,0)))," ", INDEX([1]גיליון3!$U$14:$X$28,MATCH('[1]דיווח פרטני'!G686,[1]גיליון3!$T$14:$T$28,0),MATCH('[1]דיווח פרטני'!C686,[1]גיליון3!$U$13:$X$13,0)))</f>
        <v xml:space="preserve"> </v>
      </c>
      <c r="I686" s="2"/>
    </row>
    <row r="687" spans="1:9" ht="18" customHeight="1" thickBot="1">
      <c r="A687" s="2"/>
      <c r="B687" s="2"/>
      <c r="C687" s="2"/>
      <c r="D687" s="2"/>
      <c r="E687" s="3"/>
      <c r="F687" s="2"/>
      <c r="G687" s="2"/>
      <c r="H687" s="39" t="str">
        <f t="array" ref="H687">IF(ISERROR(INDEX([1]גיליון3!$U$14:$X$28,MATCH('[1]דיווח פרטני'!G687,[1]גיליון3!$T$14:$T$28,0),MATCH('[1]דיווח פרטני'!C687,[1]גיליון3!$U$13:$X$13,0)))," ", INDEX([1]גיליון3!$U$14:$X$28,MATCH('[1]דיווח פרטני'!G687,[1]גיליון3!$T$14:$T$28,0),MATCH('[1]דיווח פרטני'!C687,[1]גיליון3!$U$13:$X$13,0)))</f>
        <v xml:space="preserve"> </v>
      </c>
      <c r="I687" s="2"/>
    </row>
    <row r="688" spans="1:9" ht="18" customHeight="1" thickBot="1">
      <c r="A688" s="2"/>
      <c r="B688" s="2"/>
      <c r="C688" s="2"/>
      <c r="D688" s="2"/>
      <c r="E688" s="3"/>
      <c r="F688" s="2"/>
      <c r="G688" s="2"/>
      <c r="H688" s="39" t="str">
        <f t="array" ref="H688">IF(ISERROR(INDEX([1]גיליון3!$U$14:$X$28,MATCH('[1]דיווח פרטני'!G688,[1]גיליון3!$T$14:$T$28,0),MATCH('[1]דיווח פרטני'!C688,[1]גיליון3!$U$13:$X$13,0)))," ", INDEX([1]גיליון3!$U$14:$X$28,MATCH('[1]דיווח פרטני'!G688,[1]גיליון3!$T$14:$T$28,0),MATCH('[1]דיווח פרטני'!C688,[1]גיליון3!$U$13:$X$13,0)))</f>
        <v xml:space="preserve"> </v>
      </c>
      <c r="I688" s="2"/>
    </row>
    <row r="689" spans="1:9" ht="18" customHeight="1" thickBot="1">
      <c r="A689" s="2"/>
      <c r="B689" s="2"/>
      <c r="C689" s="2"/>
      <c r="D689" s="2"/>
      <c r="E689" s="3"/>
      <c r="F689" s="2"/>
      <c r="G689" s="2"/>
      <c r="H689" s="39" t="str">
        <f t="array" ref="H689">IF(ISERROR(INDEX([1]גיליון3!$U$14:$X$28,MATCH('[1]דיווח פרטני'!G689,[1]גיליון3!$T$14:$T$28,0),MATCH('[1]דיווח פרטני'!C689,[1]גיליון3!$U$13:$X$13,0)))," ", INDEX([1]גיליון3!$U$14:$X$28,MATCH('[1]דיווח פרטני'!G689,[1]גיליון3!$T$14:$T$28,0),MATCH('[1]דיווח פרטני'!C689,[1]גיליון3!$U$13:$X$13,0)))</f>
        <v xml:space="preserve"> </v>
      </c>
      <c r="I689" s="2"/>
    </row>
    <row r="690" spans="1:9" ht="18" customHeight="1" thickBot="1">
      <c r="A690" s="2"/>
      <c r="B690" s="2"/>
      <c r="C690" s="2"/>
      <c r="D690" s="2"/>
      <c r="E690" s="3"/>
      <c r="F690" s="2"/>
      <c r="G690" s="2"/>
      <c r="H690" s="39" t="str">
        <f t="array" ref="H690">IF(ISERROR(INDEX([1]גיליון3!$U$14:$X$28,MATCH('[1]דיווח פרטני'!G690,[1]גיליון3!$T$14:$T$28,0),MATCH('[1]דיווח פרטני'!C690,[1]גיליון3!$U$13:$X$13,0)))," ", INDEX([1]גיליון3!$U$14:$X$28,MATCH('[1]דיווח פרטני'!G690,[1]גיליון3!$T$14:$T$28,0),MATCH('[1]דיווח פרטני'!C690,[1]גיליון3!$U$13:$X$13,0)))</f>
        <v xml:space="preserve"> </v>
      </c>
      <c r="I690" s="2"/>
    </row>
    <row r="691" spans="1:9" ht="18" customHeight="1" thickBot="1">
      <c r="A691" s="2"/>
      <c r="B691" s="2"/>
      <c r="C691" s="2"/>
      <c r="D691" s="2"/>
      <c r="E691" s="3"/>
      <c r="F691" s="2"/>
      <c r="G691" s="2"/>
      <c r="H691" s="39" t="str">
        <f t="array" ref="H691">IF(ISERROR(INDEX([1]גיליון3!$U$14:$X$28,MATCH('[1]דיווח פרטני'!G691,[1]גיליון3!$T$14:$T$28,0),MATCH('[1]דיווח פרטני'!C691,[1]גיליון3!$U$13:$X$13,0)))," ", INDEX([1]גיליון3!$U$14:$X$28,MATCH('[1]דיווח פרטני'!G691,[1]גיליון3!$T$14:$T$28,0),MATCH('[1]דיווח פרטני'!C691,[1]גיליון3!$U$13:$X$13,0)))</f>
        <v xml:space="preserve"> </v>
      </c>
      <c r="I691" s="2"/>
    </row>
    <row r="692" spans="1:9" ht="18" customHeight="1" thickBot="1">
      <c r="A692" s="2"/>
      <c r="B692" s="2"/>
      <c r="C692" s="2"/>
      <c r="D692" s="2"/>
      <c r="E692" s="3"/>
      <c r="F692" s="2"/>
      <c r="G692" s="2"/>
      <c r="H692" s="39" t="str">
        <f t="array" ref="H692">IF(ISERROR(INDEX([1]גיליון3!$U$14:$X$28,MATCH('[1]דיווח פרטני'!G692,[1]גיליון3!$T$14:$T$28,0),MATCH('[1]דיווח פרטני'!C692,[1]גיליון3!$U$13:$X$13,0)))," ", INDEX([1]גיליון3!$U$14:$X$28,MATCH('[1]דיווח פרטני'!G692,[1]גיליון3!$T$14:$T$28,0),MATCH('[1]דיווח פרטני'!C692,[1]גיליון3!$U$13:$X$13,0)))</f>
        <v xml:space="preserve"> </v>
      </c>
      <c r="I692" s="2"/>
    </row>
    <row r="693" spans="1:9" ht="18" customHeight="1" thickBot="1">
      <c r="A693" s="2"/>
      <c r="B693" s="2"/>
      <c r="C693" s="2"/>
      <c r="D693" s="2"/>
      <c r="E693" s="3"/>
      <c r="F693" s="2"/>
      <c r="G693" s="2"/>
      <c r="H693" s="39" t="str">
        <f t="array" ref="H693">IF(ISERROR(INDEX([1]גיליון3!$U$14:$X$28,MATCH('[1]דיווח פרטני'!G693,[1]גיליון3!$T$14:$T$28,0),MATCH('[1]דיווח פרטני'!C693,[1]גיליון3!$U$13:$X$13,0)))," ", INDEX([1]גיליון3!$U$14:$X$28,MATCH('[1]דיווח פרטני'!G693,[1]גיליון3!$T$14:$T$28,0),MATCH('[1]דיווח פרטני'!C693,[1]גיליון3!$U$13:$X$13,0)))</f>
        <v xml:space="preserve"> </v>
      </c>
      <c r="I693" s="2"/>
    </row>
    <row r="694" spans="1:9" ht="18" customHeight="1" thickBot="1">
      <c r="A694" s="2"/>
      <c r="B694" s="2"/>
      <c r="C694" s="2"/>
      <c r="D694" s="2"/>
      <c r="E694" s="3"/>
      <c r="F694" s="2"/>
      <c r="G694" s="2"/>
      <c r="H694" s="39" t="str">
        <f t="array" ref="H694">IF(ISERROR(INDEX([1]גיליון3!$U$14:$X$28,MATCH('[1]דיווח פרטני'!G694,[1]גיליון3!$T$14:$T$28,0),MATCH('[1]דיווח פרטני'!C694,[1]גיליון3!$U$13:$X$13,0)))," ", INDEX([1]גיליון3!$U$14:$X$28,MATCH('[1]דיווח פרטני'!G694,[1]גיליון3!$T$14:$T$28,0),MATCH('[1]דיווח פרטני'!C694,[1]גיליון3!$U$13:$X$13,0)))</f>
        <v xml:space="preserve"> </v>
      </c>
      <c r="I694" s="2"/>
    </row>
    <row r="695" spans="1:9" ht="18" customHeight="1" thickBot="1">
      <c r="A695" s="2"/>
      <c r="B695" s="2"/>
      <c r="C695" s="2"/>
      <c r="D695" s="2"/>
      <c r="E695" s="3"/>
      <c r="F695" s="2"/>
      <c r="G695" s="2"/>
      <c r="H695" s="39" t="str">
        <f t="array" ref="H695">IF(ISERROR(INDEX([1]גיליון3!$U$14:$X$28,MATCH('[1]דיווח פרטני'!G695,[1]גיליון3!$T$14:$T$28,0),MATCH('[1]דיווח פרטני'!C695,[1]גיליון3!$U$13:$X$13,0)))," ", INDEX([1]גיליון3!$U$14:$X$28,MATCH('[1]דיווח פרטני'!G695,[1]גיליון3!$T$14:$T$28,0),MATCH('[1]דיווח פרטני'!C695,[1]גיליון3!$U$13:$X$13,0)))</f>
        <v xml:space="preserve"> </v>
      </c>
      <c r="I695" s="2"/>
    </row>
    <row r="696" spans="1:9" ht="18" customHeight="1" thickBot="1">
      <c r="A696" s="2"/>
      <c r="B696" s="2"/>
      <c r="C696" s="2"/>
      <c r="D696" s="2"/>
      <c r="E696" s="3"/>
      <c r="F696" s="2"/>
      <c r="G696" s="2"/>
      <c r="H696" s="39" t="str">
        <f t="array" ref="H696">IF(ISERROR(INDEX([1]גיליון3!$U$14:$X$28,MATCH('[1]דיווח פרטני'!G696,[1]גיליון3!$T$14:$T$28,0),MATCH('[1]דיווח פרטני'!C696,[1]גיליון3!$U$13:$X$13,0)))," ", INDEX([1]גיליון3!$U$14:$X$28,MATCH('[1]דיווח פרטני'!G696,[1]גיליון3!$T$14:$T$28,0),MATCH('[1]דיווח פרטני'!C696,[1]גיליון3!$U$13:$X$13,0)))</f>
        <v xml:space="preserve"> </v>
      </c>
      <c r="I696" s="2"/>
    </row>
    <row r="697" spans="1:9" ht="18" customHeight="1" thickBot="1">
      <c r="A697" s="2"/>
      <c r="B697" s="2"/>
      <c r="C697" s="2"/>
      <c r="D697" s="2"/>
      <c r="E697" s="3"/>
      <c r="F697" s="2"/>
      <c r="G697" s="2"/>
      <c r="H697" s="39" t="str">
        <f t="array" ref="H697">IF(ISERROR(INDEX([1]גיליון3!$U$14:$X$28,MATCH('[1]דיווח פרטני'!G697,[1]גיליון3!$T$14:$T$28,0),MATCH('[1]דיווח פרטני'!C697,[1]גיליון3!$U$13:$X$13,0)))," ", INDEX([1]גיליון3!$U$14:$X$28,MATCH('[1]דיווח פרטני'!G697,[1]גיליון3!$T$14:$T$28,0),MATCH('[1]דיווח פרטני'!C697,[1]גיליון3!$U$13:$X$13,0)))</f>
        <v xml:space="preserve"> </v>
      </c>
      <c r="I697" s="2"/>
    </row>
    <row r="698" spans="1:9" ht="18" customHeight="1" thickBot="1">
      <c r="A698" s="2"/>
      <c r="B698" s="2"/>
      <c r="C698" s="2"/>
      <c r="D698" s="2"/>
      <c r="E698" s="3"/>
      <c r="F698" s="2"/>
      <c r="G698" s="2"/>
      <c r="H698" s="39" t="str">
        <f t="array" ref="H698">IF(ISERROR(INDEX([1]גיליון3!$U$14:$X$28,MATCH('[1]דיווח פרטני'!G698,[1]גיליון3!$T$14:$T$28,0),MATCH('[1]דיווח פרטני'!C698,[1]גיליון3!$U$13:$X$13,0)))," ", INDEX([1]גיליון3!$U$14:$X$28,MATCH('[1]דיווח פרטני'!G698,[1]גיליון3!$T$14:$T$28,0),MATCH('[1]דיווח פרטני'!C698,[1]גיליון3!$U$13:$X$13,0)))</f>
        <v xml:space="preserve"> </v>
      </c>
      <c r="I698" s="2"/>
    </row>
    <row r="699" spans="1:9" ht="18" customHeight="1" thickBot="1">
      <c r="A699" s="2"/>
      <c r="B699" s="2"/>
      <c r="C699" s="2"/>
      <c r="D699" s="2"/>
      <c r="E699" s="3"/>
      <c r="F699" s="2"/>
      <c r="G699" s="2"/>
      <c r="H699" s="39" t="str">
        <f t="array" ref="H699">IF(ISERROR(INDEX([1]גיליון3!$U$14:$X$28,MATCH('[1]דיווח פרטני'!G699,[1]גיליון3!$T$14:$T$28,0),MATCH('[1]דיווח פרטני'!C699,[1]גיליון3!$U$13:$X$13,0)))," ", INDEX([1]גיליון3!$U$14:$X$28,MATCH('[1]דיווח פרטני'!G699,[1]גיליון3!$T$14:$T$28,0),MATCH('[1]דיווח פרטני'!C699,[1]גיליון3!$U$13:$X$13,0)))</f>
        <v xml:space="preserve"> </v>
      </c>
      <c r="I699" s="2"/>
    </row>
    <row r="700" spans="1:9" ht="18" customHeight="1" thickBot="1">
      <c r="A700" s="2"/>
      <c r="B700" s="2"/>
      <c r="C700" s="2"/>
      <c r="D700" s="2"/>
      <c r="E700" s="3"/>
      <c r="F700" s="2"/>
      <c r="G700" s="2"/>
      <c r="H700" s="39" t="str">
        <f t="array" ref="H700">IF(ISERROR(INDEX([1]גיליון3!$U$14:$X$28,MATCH('[1]דיווח פרטני'!G700,[1]גיליון3!$T$14:$T$28,0),MATCH('[1]דיווח פרטני'!C700,[1]גיליון3!$U$13:$X$13,0)))," ", INDEX([1]גיליון3!$U$14:$X$28,MATCH('[1]דיווח פרטני'!G700,[1]גיליון3!$T$14:$T$28,0),MATCH('[1]דיווח פרטני'!C700,[1]גיליון3!$U$13:$X$13,0)))</f>
        <v xml:space="preserve"> </v>
      </c>
      <c r="I700" s="2"/>
    </row>
    <row r="701" spans="1:9" ht="18" customHeight="1" thickBot="1">
      <c r="A701" s="2"/>
      <c r="B701" s="2"/>
      <c r="C701" s="2"/>
      <c r="D701" s="2"/>
      <c r="E701" s="3"/>
      <c r="F701" s="2"/>
      <c r="G701" s="2"/>
      <c r="H701" s="39" t="str">
        <f t="array" ref="H701">IF(ISERROR(INDEX([1]גיליון3!$U$14:$X$28,MATCH('[1]דיווח פרטני'!G701,[1]גיליון3!$T$14:$T$28,0),MATCH('[1]דיווח פרטני'!C701,[1]גיליון3!$U$13:$X$13,0)))," ", INDEX([1]גיליון3!$U$14:$X$28,MATCH('[1]דיווח פרטני'!G701,[1]גיליון3!$T$14:$T$28,0),MATCH('[1]דיווח פרטני'!C701,[1]גיליון3!$U$13:$X$13,0)))</f>
        <v xml:space="preserve"> </v>
      </c>
      <c r="I701" s="2"/>
    </row>
    <row r="702" spans="1:9" ht="18" customHeight="1" thickBot="1">
      <c r="A702" s="2"/>
      <c r="B702" s="2"/>
      <c r="C702" s="2"/>
      <c r="D702" s="2"/>
      <c r="E702" s="3"/>
      <c r="F702" s="2"/>
      <c r="G702" s="2"/>
      <c r="H702" s="39" t="str">
        <f t="array" ref="H702">IF(ISERROR(INDEX([1]גיליון3!$U$14:$X$28,MATCH('[1]דיווח פרטני'!G702,[1]גיליון3!$T$14:$T$28,0),MATCH('[1]דיווח פרטני'!C702,[1]גיליון3!$U$13:$X$13,0)))," ", INDEX([1]גיליון3!$U$14:$X$28,MATCH('[1]דיווח פרטני'!G702,[1]גיליון3!$T$14:$T$28,0),MATCH('[1]דיווח פרטני'!C702,[1]גיליון3!$U$13:$X$13,0)))</f>
        <v xml:space="preserve"> </v>
      </c>
      <c r="I702" s="2"/>
    </row>
    <row r="703" spans="1:9" ht="18" customHeight="1" thickBot="1">
      <c r="A703" s="2"/>
      <c r="B703" s="2"/>
      <c r="C703" s="2"/>
      <c r="D703" s="2"/>
      <c r="E703" s="3"/>
      <c r="F703" s="2"/>
      <c r="G703" s="2"/>
      <c r="H703" s="39" t="str">
        <f t="array" ref="H703">IF(ISERROR(INDEX([1]גיליון3!$U$14:$X$28,MATCH('[1]דיווח פרטני'!G703,[1]גיליון3!$T$14:$T$28,0),MATCH('[1]דיווח פרטני'!C703,[1]גיליון3!$U$13:$X$13,0)))," ", INDEX([1]גיליון3!$U$14:$X$28,MATCH('[1]דיווח פרטני'!G703,[1]גיליון3!$T$14:$T$28,0),MATCH('[1]דיווח פרטני'!C703,[1]גיליון3!$U$13:$X$13,0)))</f>
        <v xml:space="preserve"> </v>
      </c>
      <c r="I703" s="2"/>
    </row>
    <row r="704" spans="1:9" ht="18" customHeight="1" thickBot="1">
      <c r="A704" s="2"/>
      <c r="B704" s="2"/>
      <c r="C704" s="2"/>
      <c r="D704" s="2"/>
      <c r="E704" s="3"/>
      <c r="F704" s="2"/>
      <c r="G704" s="2"/>
      <c r="H704" s="39" t="str">
        <f t="array" ref="H704">IF(ISERROR(INDEX([1]גיליון3!$U$14:$X$28,MATCH('[1]דיווח פרטני'!G704,[1]גיליון3!$T$14:$T$28,0),MATCH('[1]דיווח פרטני'!C704,[1]גיליון3!$U$13:$X$13,0)))," ", INDEX([1]גיליון3!$U$14:$X$28,MATCH('[1]דיווח פרטני'!G704,[1]גיליון3!$T$14:$T$28,0),MATCH('[1]דיווח פרטני'!C704,[1]גיליון3!$U$13:$X$13,0)))</f>
        <v xml:space="preserve"> </v>
      </c>
      <c r="I704" s="2"/>
    </row>
    <row r="705" spans="1:9" ht="18" customHeight="1" thickBot="1">
      <c r="A705" s="2"/>
      <c r="B705" s="2"/>
      <c r="C705" s="2"/>
      <c r="D705" s="2"/>
      <c r="E705" s="3"/>
      <c r="F705" s="2"/>
      <c r="G705" s="2"/>
      <c r="H705" s="39" t="str">
        <f t="array" ref="H705">IF(ISERROR(INDEX([1]גיליון3!$U$14:$X$28,MATCH('[1]דיווח פרטני'!G705,[1]גיליון3!$T$14:$T$28,0),MATCH('[1]דיווח פרטני'!C705,[1]גיליון3!$U$13:$X$13,0)))," ", INDEX([1]גיליון3!$U$14:$X$28,MATCH('[1]דיווח פרטני'!G705,[1]גיליון3!$T$14:$T$28,0),MATCH('[1]דיווח פרטני'!C705,[1]גיליון3!$U$13:$X$13,0)))</f>
        <v xml:space="preserve"> </v>
      </c>
      <c r="I705" s="2"/>
    </row>
    <row r="706" spans="1:9" ht="18" customHeight="1" thickBot="1">
      <c r="A706" s="2"/>
      <c r="B706" s="2"/>
      <c r="C706" s="2"/>
      <c r="D706" s="2"/>
      <c r="E706" s="3"/>
      <c r="F706" s="2"/>
      <c r="G706" s="2"/>
      <c r="H706" s="39" t="str">
        <f t="array" ref="H706">IF(ISERROR(INDEX([1]גיליון3!$U$14:$X$28,MATCH('[1]דיווח פרטני'!G706,[1]גיליון3!$T$14:$T$28,0),MATCH('[1]דיווח פרטני'!C706,[1]גיליון3!$U$13:$X$13,0)))," ", INDEX([1]גיליון3!$U$14:$X$28,MATCH('[1]דיווח פרטני'!G706,[1]גיליון3!$T$14:$T$28,0),MATCH('[1]דיווח פרטני'!C706,[1]גיליון3!$U$13:$X$13,0)))</f>
        <v xml:space="preserve"> </v>
      </c>
      <c r="I706" s="2"/>
    </row>
    <row r="707" spans="1:9" ht="18" customHeight="1" thickBot="1">
      <c r="A707" s="2"/>
      <c r="B707" s="2"/>
      <c r="C707" s="2"/>
      <c r="D707" s="2"/>
      <c r="E707" s="3"/>
      <c r="F707" s="2"/>
      <c r="G707" s="2"/>
      <c r="H707" s="39" t="str">
        <f t="array" ref="H707">IF(ISERROR(INDEX([1]גיליון3!$U$14:$X$28,MATCH('[1]דיווח פרטני'!G707,[1]גיליון3!$T$14:$T$28,0),MATCH('[1]דיווח פרטני'!C707,[1]גיליון3!$U$13:$X$13,0)))," ", INDEX([1]גיליון3!$U$14:$X$28,MATCH('[1]דיווח פרטני'!G707,[1]גיליון3!$T$14:$T$28,0),MATCH('[1]דיווח פרטני'!C707,[1]גיליון3!$U$13:$X$13,0)))</f>
        <v xml:space="preserve"> </v>
      </c>
      <c r="I707" s="2"/>
    </row>
    <row r="708" spans="1:9" ht="18" customHeight="1" thickBot="1">
      <c r="A708" s="2"/>
      <c r="B708" s="2"/>
      <c r="C708" s="2"/>
      <c r="D708" s="2"/>
      <c r="E708" s="3"/>
      <c r="F708" s="2"/>
      <c r="G708" s="2"/>
      <c r="H708" s="39" t="str">
        <f t="array" ref="H708">IF(ISERROR(INDEX([1]גיליון3!$U$14:$X$28,MATCH('[1]דיווח פרטני'!G708,[1]גיליון3!$T$14:$T$28,0),MATCH('[1]דיווח פרטני'!C708,[1]גיליון3!$U$13:$X$13,0)))," ", INDEX([1]גיליון3!$U$14:$X$28,MATCH('[1]דיווח פרטני'!G708,[1]גיליון3!$T$14:$T$28,0),MATCH('[1]דיווח פרטני'!C708,[1]גיליון3!$U$13:$X$13,0)))</f>
        <v xml:space="preserve"> </v>
      </c>
      <c r="I708" s="2"/>
    </row>
    <row r="709" spans="1:9" ht="18" customHeight="1" thickBot="1">
      <c r="A709" s="2"/>
      <c r="B709" s="2"/>
      <c r="C709" s="2"/>
      <c r="D709" s="2"/>
      <c r="E709" s="3"/>
      <c r="F709" s="2"/>
      <c r="G709" s="2"/>
      <c r="H709" s="39" t="str">
        <f t="array" ref="H709">IF(ISERROR(INDEX([1]גיליון3!$U$14:$X$28,MATCH('[1]דיווח פרטני'!G709,[1]גיליון3!$T$14:$T$28,0),MATCH('[1]דיווח פרטני'!C709,[1]גיליון3!$U$13:$X$13,0)))," ", INDEX([1]גיליון3!$U$14:$X$28,MATCH('[1]דיווח פרטני'!G709,[1]גיליון3!$T$14:$T$28,0),MATCH('[1]דיווח פרטני'!C709,[1]גיליון3!$U$13:$X$13,0)))</f>
        <v xml:space="preserve"> </v>
      </c>
      <c r="I709" s="2"/>
    </row>
    <row r="710" spans="1:9" ht="18" customHeight="1" thickBot="1">
      <c r="A710" s="2"/>
      <c r="B710" s="2"/>
      <c r="C710" s="2"/>
      <c r="D710" s="2"/>
      <c r="E710" s="3"/>
      <c r="F710" s="2"/>
      <c r="G710" s="2"/>
      <c r="H710" s="39" t="str">
        <f t="array" ref="H710">IF(ISERROR(INDEX([1]גיליון3!$U$14:$X$28,MATCH('[1]דיווח פרטני'!G710,[1]גיליון3!$T$14:$T$28,0),MATCH('[1]דיווח פרטני'!C710,[1]גיליון3!$U$13:$X$13,0)))," ", INDEX([1]גיליון3!$U$14:$X$28,MATCH('[1]דיווח פרטני'!G710,[1]גיליון3!$T$14:$T$28,0),MATCH('[1]דיווח פרטני'!C710,[1]גיליון3!$U$13:$X$13,0)))</f>
        <v xml:space="preserve"> </v>
      </c>
      <c r="I710" s="2"/>
    </row>
    <row r="711" spans="1:9" ht="18" customHeight="1" thickBot="1">
      <c r="A711" s="2"/>
      <c r="B711" s="2"/>
      <c r="C711" s="2"/>
      <c r="D711" s="2"/>
      <c r="E711" s="3"/>
      <c r="F711" s="2"/>
      <c r="G711" s="2"/>
      <c r="H711" s="39" t="str">
        <f t="array" ref="H711">IF(ISERROR(INDEX([1]גיליון3!$U$14:$X$28,MATCH('[1]דיווח פרטני'!G711,[1]גיליון3!$T$14:$T$28,0),MATCH('[1]דיווח פרטני'!C711,[1]גיליון3!$U$13:$X$13,0)))," ", INDEX([1]גיליון3!$U$14:$X$28,MATCH('[1]דיווח פרטני'!G711,[1]גיליון3!$T$14:$T$28,0),MATCH('[1]דיווח פרטני'!C711,[1]גיליון3!$U$13:$X$13,0)))</f>
        <v xml:space="preserve"> </v>
      </c>
      <c r="I711" s="2"/>
    </row>
    <row r="712" spans="1:9" ht="18" customHeight="1" thickBot="1">
      <c r="A712" s="2"/>
      <c r="B712" s="2"/>
      <c r="C712" s="2"/>
      <c r="D712" s="2"/>
      <c r="E712" s="3"/>
      <c r="F712" s="2"/>
      <c r="G712" s="2"/>
      <c r="H712" s="39" t="str">
        <f t="array" ref="H712">IF(ISERROR(INDEX([1]גיליון3!$U$14:$X$28,MATCH('[1]דיווח פרטני'!G712,[1]גיליון3!$T$14:$T$28,0),MATCH('[1]דיווח פרטני'!C712,[1]גיליון3!$U$13:$X$13,0)))," ", INDEX([1]גיליון3!$U$14:$X$28,MATCH('[1]דיווח פרטני'!G712,[1]גיליון3!$T$14:$T$28,0),MATCH('[1]דיווח פרטני'!C712,[1]גיליון3!$U$13:$X$13,0)))</f>
        <v xml:space="preserve"> </v>
      </c>
      <c r="I712" s="2"/>
    </row>
    <row r="713" spans="1:9" ht="18" customHeight="1" thickBot="1">
      <c r="A713" s="2"/>
      <c r="B713" s="2"/>
      <c r="C713" s="2"/>
      <c r="D713" s="2"/>
      <c r="E713" s="3"/>
      <c r="F713" s="2"/>
      <c r="G713" s="2"/>
      <c r="H713" s="39" t="str">
        <f t="array" ref="H713">IF(ISERROR(INDEX([1]גיליון3!$U$14:$X$28,MATCH('[1]דיווח פרטני'!G713,[1]גיליון3!$T$14:$T$28,0),MATCH('[1]דיווח פרטני'!C713,[1]גיליון3!$U$13:$X$13,0)))," ", INDEX([1]גיליון3!$U$14:$X$28,MATCH('[1]דיווח פרטני'!G713,[1]גיליון3!$T$14:$T$28,0),MATCH('[1]דיווח פרטני'!C713,[1]גיליון3!$U$13:$X$13,0)))</f>
        <v xml:space="preserve"> </v>
      </c>
      <c r="I713" s="2"/>
    </row>
    <row r="714" spans="1:9" ht="18" customHeight="1" thickBot="1">
      <c r="A714" s="2"/>
      <c r="B714" s="2"/>
      <c r="C714" s="2"/>
      <c r="D714" s="2"/>
      <c r="E714" s="3"/>
      <c r="F714" s="2"/>
      <c r="G714" s="2"/>
      <c r="H714" s="39" t="str">
        <f t="array" ref="H714">IF(ISERROR(INDEX([1]גיליון3!$U$14:$X$28,MATCH('[1]דיווח פרטני'!G714,[1]גיליון3!$T$14:$T$28,0),MATCH('[1]דיווח פרטני'!C714,[1]גיליון3!$U$13:$X$13,0)))," ", INDEX([1]גיליון3!$U$14:$X$28,MATCH('[1]דיווח פרטני'!G714,[1]גיליון3!$T$14:$T$28,0),MATCH('[1]דיווח פרטני'!C714,[1]גיליון3!$U$13:$X$13,0)))</f>
        <v xml:space="preserve"> </v>
      </c>
      <c r="I714" s="2"/>
    </row>
    <row r="715" spans="1:9" ht="18" customHeight="1" thickBot="1">
      <c r="A715" s="2"/>
      <c r="B715" s="2"/>
      <c r="C715" s="2"/>
      <c r="D715" s="2"/>
      <c r="E715" s="3"/>
      <c r="F715" s="2"/>
      <c r="G715" s="2"/>
      <c r="H715" s="39" t="str">
        <f t="array" ref="H715">IF(ISERROR(INDEX([1]גיליון3!$U$14:$X$28,MATCH('[1]דיווח פרטני'!G715,[1]גיליון3!$T$14:$T$28,0),MATCH('[1]דיווח פרטני'!C715,[1]גיליון3!$U$13:$X$13,0)))," ", INDEX([1]גיליון3!$U$14:$X$28,MATCH('[1]דיווח פרטני'!G715,[1]גיליון3!$T$14:$T$28,0),MATCH('[1]דיווח פרטני'!C715,[1]גיליון3!$U$13:$X$13,0)))</f>
        <v xml:space="preserve"> </v>
      </c>
      <c r="I715" s="2"/>
    </row>
    <row r="716" spans="1:9" ht="18" customHeight="1" thickBot="1">
      <c r="A716" s="2"/>
      <c r="B716" s="2"/>
      <c r="C716" s="2"/>
      <c r="D716" s="2"/>
      <c r="E716" s="3"/>
      <c r="F716" s="2"/>
      <c r="G716" s="2"/>
      <c r="H716" s="39" t="str">
        <f t="array" ref="H716">IF(ISERROR(INDEX([1]גיליון3!$U$14:$X$28,MATCH('[1]דיווח פרטני'!G716,[1]גיליון3!$T$14:$T$28,0),MATCH('[1]דיווח פרטני'!C716,[1]גיליון3!$U$13:$X$13,0)))," ", INDEX([1]גיליון3!$U$14:$X$28,MATCH('[1]דיווח פרטני'!G716,[1]גיליון3!$T$14:$T$28,0),MATCH('[1]דיווח פרטני'!C716,[1]גיליון3!$U$13:$X$13,0)))</f>
        <v xml:space="preserve"> </v>
      </c>
      <c r="I716" s="2"/>
    </row>
    <row r="717" spans="1:9" ht="18" customHeight="1" thickBot="1">
      <c r="A717" s="2"/>
      <c r="B717" s="2"/>
      <c r="C717" s="2"/>
      <c r="D717" s="2"/>
      <c r="E717" s="3"/>
      <c r="F717" s="2"/>
      <c r="G717" s="2"/>
      <c r="H717" s="39" t="str">
        <f t="array" ref="H717">IF(ISERROR(INDEX([1]גיליון3!$U$14:$X$28,MATCH('[1]דיווח פרטני'!G717,[1]גיליון3!$T$14:$T$28,0),MATCH('[1]דיווח פרטני'!C717,[1]גיליון3!$U$13:$X$13,0)))," ", INDEX([1]גיליון3!$U$14:$X$28,MATCH('[1]דיווח פרטני'!G717,[1]גיליון3!$T$14:$T$28,0),MATCH('[1]דיווח פרטני'!C717,[1]גיליון3!$U$13:$X$13,0)))</f>
        <v xml:space="preserve"> </v>
      </c>
      <c r="I717" s="2"/>
    </row>
    <row r="718" spans="1:9" ht="18" customHeight="1" thickBot="1">
      <c r="A718" s="2"/>
      <c r="B718" s="2"/>
      <c r="C718" s="2"/>
      <c r="D718" s="2"/>
      <c r="E718" s="3"/>
      <c r="F718" s="2"/>
      <c r="G718" s="2"/>
      <c r="H718" s="39" t="str">
        <f t="array" ref="H718">IF(ISERROR(INDEX([1]גיליון3!$U$14:$X$28,MATCH('[1]דיווח פרטני'!G718,[1]גיליון3!$T$14:$T$28,0),MATCH('[1]דיווח פרטני'!C718,[1]גיליון3!$U$13:$X$13,0)))," ", INDEX([1]גיליון3!$U$14:$X$28,MATCH('[1]דיווח פרטני'!G718,[1]גיליון3!$T$14:$T$28,0),MATCH('[1]דיווח פרטני'!C718,[1]גיליון3!$U$13:$X$13,0)))</f>
        <v xml:space="preserve"> </v>
      </c>
      <c r="I718" s="2"/>
    </row>
    <row r="719" spans="1:9" ht="18" customHeight="1" thickBot="1">
      <c r="A719" s="2"/>
      <c r="B719" s="2"/>
      <c r="C719" s="2"/>
      <c r="D719" s="2"/>
      <c r="E719" s="3"/>
      <c r="F719" s="2"/>
      <c r="G719" s="2"/>
      <c r="H719" s="39" t="str">
        <f t="array" ref="H719">IF(ISERROR(INDEX([1]גיליון3!$U$14:$X$28,MATCH('[1]דיווח פרטני'!G719,[1]גיליון3!$T$14:$T$28,0),MATCH('[1]דיווח פרטני'!C719,[1]גיליון3!$U$13:$X$13,0)))," ", INDEX([1]גיליון3!$U$14:$X$28,MATCH('[1]דיווח פרטני'!G719,[1]גיליון3!$T$14:$T$28,0),MATCH('[1]דיווח פרטני'!C719,[1]גיליון3!$U$13:$X$13,0)))</f>
        <v xml:space="preserve"> </v>
      </c>
      <c r="I719" s="2"/>
    </row>
    <row r="720" spans="1:9" ht="18" customHeight="1" thickBot="1">
      <c r="A720" s="2"/>
      <c r="B720" s="2"/>
      <c r="C720" s="2"/>
      <c r="D720" s="2"/>
      <c r="E720" s="3"/>
      <c r="F720" s="2"/>
      <c r="G720" s="2"/>
      <c r="H720" s="39" t="str">
        <f t="array" ref="H720">IF(ISERROR(INDEX([1]גיליון3!$U$14:$X$28,MATCH('[1]דיווח פרטני'!G720,[1]גיליון3!$T$14:$T$28,0),MATCH('[1]דיווח פרטני'!C720,[1]גיליון3!$U$13:$X$13,0)))," ", INDEX([1]גיליון3!$U$14:$X$28,MATCH('[1]דיווח פרטני'!G720,[1]גיליון3!$T$14:$T$28,0),MATCH('[1]דיווח פרטני'!C720,[1]גיליון3!$U$13:$X$13,0)))</f>
        <v xml:space="preserve"> </v>
      </c>
      <c r="I720" s="2"/>
    </row>
    <row r="721" spans="1:9" ht="18" customHeight="1" thickBot="1">
      <c r="A721" s="2"/>
      <c r="B721" s="2"/>
      <c r="C721" s="2"/>
      <c r="D721" s="2"/>
      <c r="E721" s="3"/>
      <c r="F721" s="2"/>
      <c r="G721" s="2"/>
      <c r="H721" s="39" t="str">
        <f t="array" ref="H721">IF(ISERROR(INDEX([1]גיליון3!$U$14:$X$28,MATCH('[1]דיווח פרטני'!G721,[1]גיליון3!$T$14:$T$28,0),MATCH('[1]דיווח פרטני'!C721,[1]גיליון3!$U$13:$X$13,0)))," ", INDEX([1]גיליון3!$U$14:$X$28,MATCH('[1]דיווח פרטני'!G721,[1]גיליון3!$T$14:$T$28,0),MATCH('[1]דיווח פרטני'!C721,[1]גיליון3!$U$13:$X$13,0)))</f>
        <v xml:space="preserve"> </v>
      </c>
      <c r="I721" s="2"/>
    </row>
    <row r="722" spans="1:9" ht="18" customHeight="1" thickBot="1">
      <c r="A722" s="2"/>
      <c r="B722" s="2"/>
      <c r="C722" s="2"/>
      <c r="D722" s="2"/>
      <c r="E722" s="3"/>
      <c r="F722" s="2"/>
      <c r="G722" s="2"/>
      <c r="H722" s="39" t="str">
        <f t="array" ref="H722">IF(ISERROR(INDEX([1]גיליון3!$U$14:$X$28,MATCH('[1]דיווח פרטני'!G722,[1]גיליון3!$T$14:$T$28,0),MATCH('[1]דיווח פרטני'!C722,[1]גיליון3!$U$13:$X$13,0)))," ", INDEX([1]גיליון3!$U$14:$X$28,MATCH('[1]דיווח פרטני'!G722,[1]גיליון3!$T$14:$T$28,0),MATCH('[1]דיווח פרטני'!C722,[1]גיליון3!$U$13:$X$13,0)))</f>
        <v xml:space="preserve"> </v>
      </c>
      <c r="I722" s="2"/>
    </row>
    <row r="723" spans="1:9" ht="18" customHeight="1" thickBot="1">
      <c r="A723" s="2"/>
      <c r="B723" s="2"/>
      <c r="C723" s="2"/>
      <c r="D723" s="2"/>
      <c r="E723" s="3"/>
      <c r="F723" s="2"/>
      <c r="G723" s="2"/>
      <c r="H723" s="39" t="str">
        <f t="array" ref="H723">IF(ISERROR(INDEX([1]גיליון3!$U$14:$X$28,MATCH('[1]דיווח פרטני'!G723,[1]גיליון3!$T$14:$T$28,0),MATCH('[1]דיווח פרטני'!C723,[1]גיליון3!$U$13:$X$13,0)))," ", INDEX([1]גיליון3!$U$14:$X$28,MATCH('[1]דיווח פרטני'!G723,[1]גיליון3!$T$14:$T$28,0),MATCH('[1]דיווח פרטני'!C723,[1]גיליון3!$U$13:$X$13,0)))</f>
        <v xml:space="preserve"> </v>
      </c>
      <c r="I723" s="2"/>
    </row>
    <row r="724" spans="1:9" ht="18" customHeight="1" thickBot="1">
      <c r="A724" s="2"/>
      <c r="B724" s="2"/>
      <c r="C724" s="2"/>
      <c r="D724" s="2"/>
      <c r="E724" s="3"/>
      <c r="F724" s="2"/>
      <c r="G724" s="2"/>
      <c r="H724" s="39" t="str">
        <f t="array" ref="H724">IF(ISERROR(INDEX([1]גיליון3!$U$14:$X$28,MATCH('[1]דיווח פרטני'!G724,[1]גיליון3!$T$14:$T$28,0),MATCH('[1]דיווח פרטני'!C724,[1]גיליון3!$U$13:$X$13,0)))," ", INDEX([1]גיליון3!$U$14:$X$28,MATCH('[1]דיווח פרטני'!G724,[1]גיליון3!$T$14:$T$28,0),MATCH('[1]דיווח פרטני'!C724,[1]גיליון3!$U$13:$X$13,0)))</f>
        <v xml:space="preserve"> </v>
      </c>
      <c r="I724" s="2"/>
    </row>
    <row r="725" spans="1:9" ht="18" customHeight="1" thickBot="1">
      <c r="A725" s="2"/>
      <c r="B725" s="2"/>
      <c r="C725" s="2"/>
      <c r="D725" s="2"/>
      <c r="E725" s="3"/>
      <c r="F725" s="2"/>
      <c r="G725" s="2"/>
      <c r="H725" s="39" t="str">
        <f t="array" ref="H725">IF(ISERROR(INDEX([1]גיליון3!$U$14:$X$28,MATCH('[1]דיווח פרטני'!G725,[1]גיליון3!$T$14:$T$28,0),MATCH('[1]דיווח פרטני'!C725,[1]גיליון3!$U$13:$X$13,0)))," ", INDEX([1]גיליון3!$U$14:$X$28,MATCH('[1]דיווח פרטני'!G725,[1]גיליון3!$T$14:$T$28,0),MATCH('[1]דיווח פרטני'!C725,[1]גיליון3!$U$13:$X$13,0)))</f>
        <v xml:space="preserve"> </v>
      </c>
      <c r="I725" s="2"/>
    </row>
    <row r="726" spans="1:9" ht="18" customHeight="1" thickBot="1">
      <c r="A726" s="2"/>
      <c r="B726" s="2"/>
      <c r="C726" s="2"/>
      <c r="D726" s="2"/>
      <c r="E726" s="3"/>
      <c r="F726" s="2"/>
      <c r="G726" s="2"/>
      <c r="H726" s="39" t="str">
        <f t="array" ref="H726">IF(ISERROR(INDEX([1]גיליון3!$U$14:$X$28,MATCH('[1]דיווח פרטני'!G726,[1]גיליון3!$T$14:$T$28,0),MATCH('[1]דיווח פרטני'!C726,[1]גיליון3!$U$13:$X$13,0)))," ", INDEX([1]גיליון3!$U$14:$X$28,MATCH('[1]דיווח פרטני'!G726,[1]גיליון3!$T$14:$T$28,0),MATCH('[1]דיווח פרטני'!C726,[1]גיליון3!$U$13:$X$13,0)))</f>
        <v xml:space="preserve"> </v>
      </c>
      <c r="I726" s="2"/>
    </row>
    <row r="727" spans="1:9" ht="18" customHeight="1" thickBot="1">
      <c r="A727" s="2"/>
      <c r="B727" s="2"/>
      <c r="C727" s="2"/>
      <c r="D727" s="2"/>
      <c r="E727" s="3"/>
      <c r="F727" s="2"/>
      <c r="G727" s="2"/>
      <c r="H727" s="39" t="str">
        <f t="array" ref="H727">IF(ISERROR(INDEX([1]גיליון3!$U$14:$X$28,MATCH('[1]דיווח פרטני'!G727,[1]גיליון3!$T$14:$T$28,0),MATCH('[1]דיווח פרטני'!C727,[1]גיליון3!$U$13:$X$13,0)))," ", INDEX([1]גיליון3!$U$14:$X$28,MATCH('[1]דיווח פרטני'!G727,[1]גיליון3!$T$14:$T$28,0),MATCH('[1]דיווח פרטני'!C727,[1]גיליון3!$U$13:$X$13,0)))</f>
        <v xml:space="preserve"> </v>
      </c>
      <c r="I727" s="2"/>
    </row>
    <row r="728" spans="1:9" ht="18" customHeight="1" thickBot="1">
      <c r="A728" s="2"/>
      <c r="B728" s="2"/>
      <c r="C728" s="2"/>
      <c r="D728" s="2"/>
      <c r="E728" s="3"/>
      <c r="F728" s="2"/>
      <c r="G728" s="2"/>
      <c r="H728" s="39" t="str">
        <f t="array" ref="H728">IF(ISERROR(INDEX([1]גיליון3!$U$14:$X$28,MATCH('[1]דיווח פרטני'!G728,[1]גיליון3!$T$14:$T$28,0),MATCH('[1]דיווח פרטני'!C728,[1]גיליון3!$U$13:$X$13,0)))," ", INDEX([1]גיליון3!$U$14:$X$28,MATCH('[1]דיווח פרטני'!G728,[1]גיליון3!$T$14:$T$28,0),MATCH('[1]דיווח פרטני'!C728,[1]גיליון3!$U$13:$X$13,0)))</f>
        <v xml:space="preserve"> </v>
      </c>
      <c r="I728" s="2"/>
    </row>
    <row r="729" spans="1:9" ht="18" customHeight="1" thickBot="1">
      <c r="A729" s="2"/>
      <c r="B729" s="2"/>
      <c r="C729" s="2"/>
      <c r="D729" s="2"/>
      <c r="E729" s="3"/>
      <c r="F729" s="2"/>
      <c r="G729" s="2"/>
      <c r="H729" s="39" t="str">
        <f t="array" ref="H729">IF(ISERROR(INDEX([1]גיליון3!$U$14:$X$28,MATCH('[1]דיווח פרטני'!G729,[1]גיליון3!$T$14:$T$28,0),MATCH('[1]דיווח פרטני'!C729,[1]גיליון3!$U$13:$X$13,0)))," ", INDEX([1]גיליון3!$U$14:$X$28,MATCH('[1]דיווח פרטני'!G729,[1]גיליון3!$T$14:$T$28,0),MATCH('[1]דיווח פרטני'!C729,[1]גיליון3!$U$13:$X$13,0)))</f>
        <v xml:space="preserve"> </v>
      </c>
      <c r="I729" s="2"/>
    </row>
    <row r="730" spans="1:9" ht="18" customHeight="1" thickBot="1">
      <c r="A730" s="2"/>
      <c r="B730" s="2"/>
      <c r="C730" s="2"/>
      <c r="D730" s="2"/>
      <c r="E730" s="3"/>
      <c r="F730" s="2"/>
      <c r="G730" s="2"/>
      <c r="H730" s="39" t="str">
        <f t="array" ref="H730">IF(ISERROR(INDEX([1]גיליון3!$U$14:$X$28,MATCH('[1]דיווח פרטני'!G730,[1]גיליון3!$T$14:$T$28,0),MATCH('[1]דיווח פרטני'!C730,[1]גיליון3!$U$13:$X$13,0)))," ", INDEX([1]גיליון3!$U$14:$X$28,MATCH('[1]דיווח פרטני'!G730,[1]גיליון3!$T$14:$T$28,0),MATCH('[1]דיווח פרטני'!C730,[1]גיליון3!$U$13:$X$13,0)))</f>
        <v xml:space="preserve"> </v>
      </c>
      <c r="I730" s="2"/>
    </row>
    <row r="731" spans="1:9" ht="18" customHeight="1" thickBot="1">
      <c r="A731" s="2"/>
      <c r="B731" s="2"/>
      <c r="C731" s="2"/>
      <c r="D731" s="2"/>
      <c r="E731" s="3"/>
      <c r="F731" s="2"/>
      <c r="G731" s="2"/>
      <c r="H731" s="39" t="str">
        <f t="array" ref="H731">IF(ISERROR(INDEX([1]גיליון3!$U$14:$X$28,MATCH('[1]דיווח פרטני'!G731,[1]גיליון3!$T$14:$T$28,0),MATCH('[1]דיווח פרטני'!C731,[1]גיליון3!$U$13:$X$13,0)))," ", INDEX([1]גיליון3!$U$14:$X$28,MATCH('[1]דיווח פרטני'!G731,[1]גיליון3!$T$14:$T$28,0),MATCH('[1]דיווח פרטני'!C731,[1]גיליון3!$U$13:$X$13,0)))</f>
        <v xml:space="preserve"> </v>
      </c>
      <c r="I731" s="2"/>
    </row>
    <row r="732" spans="1:9" ht="18" customHeight="1" thickBot="1">
      <c r="A732" s="2"/>
      <c r="B732" s="2"/>
      <c r="C732" s="2"/>
      <c r="D732" s="2"/>
      <c r="E732" s="3"/>
      <c r="F732" s="2"/>
      <c r="G732" s="2"/>
      <c r="H732" s="39" t="str">
        <f t="array" ref="H732">IF(ISERROR(INDEX([1]גיליון3!$U$14:$X$28,MATCH('[1]דיווח פרטני'!G732,[1]גיליון3!$T$14:$T$28,0),MATCH('[1]דיווח פרטני'!C732,[1]גיליון3!$U$13:$X$13,0)))," ", INDEX([1]גיליון3!$U$14:$X$28,MATCH('[1]דיווח פרטני'!G732,[1]גיליון3!$T$14:$T$28,0),MATCH('[1]דיווח פרטני'!C732,[1]גיליון3!$U$13:$X$13,0)))</f>
        <v xml:space="preserve"> </v>
      </c>
      <c r="I732" s="2"/>
    </row>
    <row r="733" spans="1:9" ht="18" customHeight="1" thickBot="1">
      <c r="A733" s="2"/>
      <c r="B733" s="2"/>
      <c r="C733" s="2"/>
      <c r="D733" s="2"/>
      <c r="E733" s="3"/>
      <c r="F733" s="2"/>
      <c r="G733" s="2"/>
      <c r="H733" s="39" t="str">
        <f t="array" ref="H733">IF(ISERROR(INDEX([1]גיליון3!$U$14:$X$28,MATCH('[1]דיווח פרטני'!G733,[1]גיליון3!$T$14:$T$28,0),MATCH('[1]דיווח פרטני'!C733,[1]גיליון3!$U$13:$X$13,0)))," ", INDEX([1]גיליון3!$U$14:$X$28,MATCH('[1]דיווח פרטני'!G733,[1]גיליון3!$T$14:$T$28,0),MATCH('[1]דיווח פרטני'!C733,[1]גיליון3!$U$13:$X$13,0)))</f>
        <v xml:space="preserve"> </v>
      </c>
      <c r="I733" s="2"/>
    </row>
    <row r="734" spans="1:9" ht="18" customHeight="1" thickBot="1">
      <c r="A734" s="2"/>
      <c r="B734" s="2"/>
      <c r="C734" s="2"/>
      <c r="D734" s="2"/>
      <c r="E734" s="3"/>
      <c r="F734" s="2"/>
      <c r="G734" s="2"/>
      <c r="H734" s="39" t="str">
        <f t="array" ref="H734">IF(ISERROR(INDEX([1]גיליון3!$U$14:$X$28,MATCH('[1]דיווח פרטני'!G734,[1]גיליון3!$T$14:$T$28,0),MATCH('[1]דיווח פרטני'!C734,[1]גיליון3!$U$13:$X$13,0)))," ", INDEX([1]גיליון3!$U$14:$X$28,MATCH('[1]דיווח פרטני'!G734,[1]גיליון3!$T$14:$T$28,0),MATCH('[1]דיווח פרטני'!C734,[1]גיליון3!$U$13:$X$13,0)))</f>
        <v xml:space="preserve"> </v>
      </c>
      <c r="I734" s="2"/>
    </row>
    <row r="735" spans="1:9" ht="18" customHeight="1" thickBot="1">
      <c r="A735" s="2"/>
      <c r="B735" s="2"/>
      <c r="C735" s="2"/>
      <c r="D735" s="2"/>
      <c r="E735" s="3"/>
      <c r="F735" s="2"/>
      <c r="G735" s="2"/>
      <c r="H735" s="39" t="str">
        <f t="array" ref="H735">IF(ISERROR(INDEX([1]גיליון3!$U$14:$X$28,MATCH('[1]דיווח פרטני'!G735,[1]גיליון3!$T$14:$T$28,0),MATCH('[1]דיווח פרטני'!C735,[1]גיליון3!$U$13:$X$13,0)))," ", INDEX([1]גיליון3!$U$14:$X$28,MATCH('[1]דיווח פרטני'!G735,[1]גיליון3!$T$14:$T$28,0),MATCH('[1]דיווח פרטני'!C735,[1]גיליון3!$U$13:$X$13,0)))</f>
        <v xml:space="preserve"> </v>
      </c>
      <c r="I735" s="2"/>
    </row>
    <row r="736" spans="1:9" ht="18" customHeight="1" thickBot="1">
      <c r="A736" s="2"/>
      <c r="B736" s="2"/>
      <c r="C736" s="2"/>
      <c r="D736" s="2"/>
      <c r="E736" s="3"/>
      <c r="F736" s="2"/>
      <c r="G736" s="2"/>
      <c r="H736" s="39" t="str">
        <f t="array" ref="H736">IF(ISERROR(INDEX([1]גיליון3!$U$14:$X$28,MATCH('[1]דיווח פרטני'!G736,[1]גיליון3!$T$14:$T$28,0),MATCH('[1]דיווח פרטני'!C736,[1]גיליון3!$U$13:$X$13,0)))," ", INDEX([1]גיליון3!$U$14:$X$28,MATCH('[1]דיווח פרטני'!G736,[1]גיליון3!$T$14:$T$28,0),MATCH('[1]דיווח פרטני'!C736,[1]גיליון3!$U$13:$X$13,0)))</f>
        <v xml:space="preserve"> </v>
      </c>
      <c r="I736" s="2"/>
    </row>
    <row r="737" spans="1:9" ht="18" customHeight="1" thickBot="1">
      <c r="A737" s="2"/>
      <c r="B737" s="2"/>
      <c r="C737" s="2"/>
      <c r="D737" s="2"/>
      <c r="E737" s="3"/>
      <c r="F737" s="2"/>
      <c r="G737" s="2"/>
      <c r="H737" s="39" t="str">
        <f t="array" ref="H737">IF(ISERROR(INDEX([1]גיליון3!$U$14:$X$28,MATCH('[1]דיווח פרטני'!G737,[1]גיליון3!$T$14:$T$28,0),MATCH('[1]דיווח פרטני'!C737,[1]גיליון3!$U$13:$X$13,0)))," ", INDEX([1]גיליון3!$U$14:$X$28,MATCH('[1]דיווח פרטני'!G737,[1]גיליון3!$T$14:$T$28,0),MATCH('[1]דיווח פרטני'!C737,[1]גיליון3!$U$13:$X$13,0)))</f>
        <v xml:space="preserve"> </v>
      </c>
      <c r="I737" s="2"/>
    </row>
    <row r="738" spans="1:9" ht="18" customHeight="1" thickBot="1">
      <c r="A738" s="2"/>
      <c r="B738" s="2"/>
      <c r="C738" s="2"/>
      <c r="D738" s="2"/>
      <c r="E738" s="3"/>
      <c r="F738" s="2"/>
      <c r="G738" s="2"/>
      <c r="H738" s="39" t="str">
        <f t="array" ref="H738">IF(ISERROR(INDEX([1]גיליון3!$U$14:$X$28,MATCH('[1]דיווח פרטני'!G738,[1]גיליון3!$T$14:$T$28,0),MATCH('[1]דיווח פרטני'!C738,[1]גיליון3!$U$13:$X$13,0)))," ", INDEX([1]גיליון3!$U$14:$X$28,MATCH('[1]דיווח פרטני'!G738,[1]גיליון3!$T$14:$T$28,0),MATCH('[1]דיווח פרטני'!C738,[1]גיליון3!$U$13:$X$13,0)))</f>
        <v xml:space="preserve"> </v>
      </c>
      <c r="I738" s="2"/>
    </row>
    <row r="739" spans="1:9" ht="18" customHeight="1" thickBot="1">
      <c r="A739" s="2"/>
      <c r="B739" s="2"/>
      <c r="C739" s="2"/>
      <c r="D739" s="2"/>
      <c r="E739" s="3"/>
      <c r="F739" s="2"/>
      <c r="G739" s="2"/>
      <c r="H739" s="39" t="str">
        <f t="array" ref="H739">IF(ISERROR(INDEX([1]גיליון3!$U$14:$X$28,MATCH('[1]דיווח פרטני'!G739,[1]גיליון3!$T$14:$T$28,0),MATCH('[1]דיווח פרטני'!C739,[1]גיליון3!$U$13:$X$13,0)))," ", INDEX([1]גיליון3!$U$14:$X$28,MATCH('[1]דיווח פרטני'!G739,[1]גיליון3!$T$14:$T$28,0),MATCH('[1]דיווח פרטני'!C739,[1]גיליון3!$U$13:$X$13,0)))</f>
        <v xml:space="preserve"> </v>
      </c>
      <c r="I739" s="2"/>
    </row>
    <row r="740" spans="1:9" ht="18" customHeight="1" thickBot="1">
      <c r="A740" s="2"/>
      <c r="B740" s="2"/>
      <c r="C740" s="2"/>
      <c r="D740" s="2"/>
      <c r="E740" s="3"/>
      <c r="F740" s="2"/>
      <c r="G740" s="2"/>
      <c r="H740" s="39" t="str">
        <f t="array" ref="H740">IF(ISERROR(INDEX([1]גיליון3!$U$14:$X$28,MATCH('[1]דיווח פרטני'!G740,[1]גיליון3!$T$14:$T$28,0),MATCH('[1]דיווח פרטני'!C740,[1]גיליון3!$U$13:$X$13,0)))," ", INDEX([1]גיליון3!$U$14:$X$28,MATCH('[1]דיווח פרטני'!G740,[1]גיליון3!$T$14:$T$28,0),MATCH('[1]דיווח פרטני'!C740,[1]גיליון3!$U$13:$X$13,0)))</f>
        <v xml:space="preserve"> </v>
      </c>
      <c r="I740" s="2"/>
    </row>
    <row r="741" spans="1:9" ht="18" customHeight="1" thickBot="1">
      <c r="A741" s="2"/>
      <c r="B741" s="2"/>
      <c r="C741" s="2"/>
      <c r="D741" s="2"/>
      <c r="E741" s="3"/>
      <c r="F741" s="2"/>
      <c r="G741" s="2"/>
      <c r="H741" s="39" t="str">
        <f t="array" ref="H741">IF(ISERROR(INDEX([1]גיליון3!$U$14:$X$28,MATCH('[1]דיווח פרטני'!G741,[1]גיליון3!$T$14:$T$28,0),MATCH('[1]דיווח פרטני'!C741,[1]גיליון3!$U$13:$X$13,0)))," ", INDEX([1]גיליון3!$U$14:$X$28,MATCH('[1]דיווח פרטני'!G741,[1]גיליון3!$T$14:$T$28,0),MATCH('[1]דיווח פרטני'!C741,[1]גיליון3!$U$13:$X$13,0)))</f>
        <v xml:space="preserve"> </v>
      </c>
      <c r="I741" s="2"/>
    </row>
    <row r="742" spans="1:9" ht="18" customHeight="1" thickBot="1">
      <c r="A742" s="2"/>
      <c r="B742" s="2"/>
      <c r="C742" s="2"/>
      <c r="D742" s="2"/>
      <c r="E742" s="3"/>
      <c r="F742" s="2"/>
      <c r="G742" s="2"/>
      <c r="H742" s="39" t="str">
        <f t="array" ref="H742">IF(ISERROR(INDEX([1]גיליון3!$U$14:$X$28,MATCH('[1]דיווח פרטני'!G742,[1]גיליון3!$T$14:$T$28,0),MATCH('[1]דיווח פרטני'!C742,[1]גיליון3!$U$13:$X$13,0)))," ", INDEX([1]גיליון3!$U$14:$X$28,MATCH('[1]דיווח פרטני'!G742,[1]גיליון3!$T$14:$T$28,0),MATCH('[1]דיווח פרטני'!C742,[1]גיליון3!$U$13:$X$13,0)))</f>
        <v xml:space="preserve"> </v>
      </c>
      <c r="I742" s="2"/>
    </row>
    <row r="743" spans="1:9" ht="18" customHeight="1" thickBot="1">
      <c r="A743" s="2"/>
      <c r="B743" s="2"/>
      <c r="C743" s="2"/>
      <c r="D743" s="2"/>
      <c r="E743" s="3"/>
      <c r="F743" s="2"/>
      <c r="G743" s="2"/>
      <c r="H743" s="39" t="str">
        <f t="array" ref="H743">IF(ISERROR(INDEX([1]גיליון3!$U$14:$X$28,MATCH('[1]דיווח פרטני'!G743,[1]גיליון3!$T$14:$T$28,0),MATCH('[1]דיווח פרטני'!C743,[1]גיליון3!$U$13:$X$13,0)))," ", INDEX([1]גיליון3!$U$14:$X$28,MATCH('[1]דיווח פרטני'!G743,[1]גיליון3!$T$14:$T$28,0),MATCH('[1]דיווח פרטני'!C743,[1]גיליון3!$U$13:$X$13,0)))</f>
        <v xml:space="preserve"> </v>
      </c>
      <c r="I743" s="2"/>
    </row>
    <row r="744" spans="1:9" ht="18" customHeight="1" thickBot="1">
      <c r="A744" s="2"/>
      <c r="B744" s="2"/>
      <c r="C744" s="2"/>
      <c r="D744" s="2"/>
      <c r="E744" s="3"/>
      <c r="F744" s="2"/>
      <c r="G744" s="2"/>
      <c r="H744" s="39" t="str">
        <f t="array" ref="H744">IF(ISERROR(INDEX([1]גיליון3!$U$14:$X$28,MATCH('[1]דיווח פרטני'!G744,[1]גיליון3!$T$14:$T$28,0),MATCH('[1]דיווח פרטני'!C744,[1]גיליון3!$U$13:$X$13,0)))," ", INDEX([1]גיליון3!$U$14:$X$28,MATCH('[1]דיווח פרטני'!G744,[1]גיליון3!$T$14:$T$28,0),MATCH('[1]דיווח פרטני'!C744,[1]גיליון3!$U$13:$X$13,0)))</f>
        <v xml:space="preserve"> </v>
      </c>
      <c r="I744" s="2"/>
    </row>
    <row r="745" spans="1:9" ht="18" customHeight="1" thickBot="1">
      <c r="A745" s="2"/>
      <c r="B745" s="2"/>
      <c r="C745" s="2"/>
      <c r="D745" s="2"/>
      <c r="E745" s="3"/>
      <c r="F745" s="2"/>
      <c r="G745" s="2"/>
      <c r="H745" s="39" t="str">
        <f t="array" ref="H745">IF(ISERROR(INDEX([1]גיליון3!$U$14:$X$28,MATCH('[1]דיווח פרטני'!G745,[1]גיליון3!$T$14:$T$28,0),MATCH('[1]דיווח פרטני'!C745,[1]גיליון3!$U$13:$X$13,0)))," ", INDEX([1]גיליון3!$U$14:$X$28,MATCH('[1]דיווח פרטני'!G745,[1]גיליון3!$T$14:$T$28,0),MATCH('[1]דיווח פרטני'!C745,[1]גיליון3!$U$13:$X$13,0)))</f>
        <v xml:space="preserve"> </v>
      </c>
      <c r="I745" s="2"/>
    </row>
    <row r="746" spans="1:9" ht="18" customHeight="1" thickBot="1">
      <c r="A746" s="2"/>
      <c r="B746" s="2"/>
      <c r="C746" s="2"/>
      <c r="D746" s="2"/>
      <c r="E746" s="3"/>
      <c r="F746" s="2"/>
      <c r="G746" s="2"/>
      <c r="H746" s="39" t="str">
        <f t="array" ref="H746">IF(ISERROR(INDEX([1]גיליון3!$U$14:$X$28,MATCH('[1]דיווח פרטני'!G746,[1]גיליון3!$T$14:$T$28,0),MATCH('[1]דיווח פרטני'!C746,[1]גיליון3!$U$13:$X$13,0)))," ", INDEX([1]גיליון3!$U$14:$X$28,MATCH('[1]דיווח פרטני'!G746,[1]גיליון3!$T$14:$T$28,0),MATCH('[1]דיווח פרטני'!C746,[1]גיליון3!$U$13:$X$13,0)))</f>
        <v xml:space="preserve"> </v>
      </c>
      <c r="I746" s="2"/>
    </row>
    <row r="747" spans="1:9" ht="18" customHeight="1" thickBot="1">
      <c r="A747" s="2"/>
      <c r="B747" s="2"/>
      <c r="C747" s="2"/>
      <c r="D747" s="2"/>
      <c r="E747" s="3"/>
      <c r="F747" s="2"/>
      <c r="G747" s="2"/>
      <c r="H747" s="39" t="str">
        <f t="array" ref="H747">IF(ISERROR(INDEX([1]גיליון3!$U$14:$X$28,MATCH('[1]דיווח פרטני'!G747,[1]גיליון3!$T$14:$T$28,0),MATCH('[1]דיווח פרטני'!C747,[1]גיליון3!$U$13:$X$13,0)))," ", INDEX([1]גיליון3!$U$14:$X$28,MATCH('[1]דיווח פרטני'!G747,[1]גיליון3!$T$14:$T$28,0),MATCH('[1]דיווח פרטני'!C747,[1]גיליון3!$U$13:$X$13,0)))</f>
        <v xml:space="preserve"> </v>
      </c>
      <c r="I747" s="2"/>
    </row>
    <row r="748" spans="1:9" ht="18" customHeight="1" thickBot="1">
      <c r="A748" s="2"/>
      <c r="B748" s="2"/>
      <c r="C748" s="2"/>
      <c r="D748" s="2"/>
      <c r="E748" s="3"/>
      <c r="F748" s="2"/>
      <c r="G748" s="2"/>
      <c r="H748" s="39" t="str">
        <f t="array" ref="H748">IF(ISERROR(INDEX([1]גיליון3!$U$14:$X$28,MATCH('[1]דיווח פרטני'!G748,[1]גיליון3!$T$14:$T$28,0),MATCH('[1]דיווח פרטני'!C748,[1]גיליון3!$U$13:$X$13,0)))," ", INDEX([1]גיליון3!$U$14:$X$28,MATCH('[1]דיווח פרטני'!G748,[1]גיליון3!$T$14:$T$28,0),MATCH('[1]דיווח פרטני'!C748,[1]גיליון3!$U$13:$X$13,0)))</f>
        <v xml:space="preserve"> </v>
      </c>
      <c r="I748" s="2"/>
    </row>
    <row r="749" spans="1:9" ht="18" customHeight="1" thickBot="1">
      <c r="A749" s="2"/>
      <c r="B749" s="2"/>
      <c r="C749" s="2"/>
      <c r="D749" s="2"/>
      <c r="E749" s="3"/>
      <c r="F749" s="2"/>
      <c r="G749" s="2"/>
      <c r="H749" s="39" t="str">
        <f t="array" ref="H749">IF(ISERROR(INDEX([1]גיליון3!$U$14:$X$28,MATCH('[1]דיווח פרטני'!G749,[1]גיליון3!$T$14:$T$28,0),MATCH('[1]דיווח פרטני'!C749,[1]גיליון3!$U$13:$X$13,0)))," ", INDEX([1]גיליון3!$U$14:$X$28,MATCH('[1]דיווח פרטני'!G749,[1]גיליון3!$T$14:$T$28,0),MATCH('[1]דיווח פרטני'!C749,[1]גיליון3!$U$13:$X$13,0)))</f>
        <v xml:space="preserve"> </v>
      </c>
      <c r="I749" s="2"/>
    </row>
    <row r="750" spans="1:9" ht="18" customHeight="1" thickBot="1">
      <c r="A750" s="2"/>
      <c r="B750" s="2"/>
      <c r="C750" s="2"/>
      <c r="D750" s="2"/>
      <c r="E750" s="3"/>
      <c r="F750" s="2"/>
      <c r="G750" s="2"/>
      <c r="H750" s="39" t="str">
        <f t="array" ref="H750">IF(ISERROR(INDEX([1]גיליון3!$U$14:$X$28,MATCH('[1]דיווח פרטני'!G750,[1]גיליון3!$T$14:$T$28,0),MATCH('[1]דיווח פרטני'!C750,[1]גיליון3!$U$13:$X$13,0)))," ", INDEX([1]גיליון3!$U$14:$X$28,MATCH('[1]דיווח פרטני'!G750,[1]גיליון3!$T$14:$T$28,0),MATCH('[1]דיווח פרטני'!C750,[1]גיליון3!$U$13:$X$13,0)))</f>
        <v xml:space="preserve"> </v>
      </c>
      <c r="I750" s="2"/>
    </row>
    <row r="751" spans="1:9" ht="18" customHeight="1" thickBot="1">
      <c r="A751" s="2"/>
      <c r="B751" s="2"/>
      <c r="C751" s="2"/>
      <c r="D751" s="2"/>
      <c r="E751" s="3"/>
      <c r="F751" s="2"/>
      <c r="G751" s="2"/>
      <c r="H751" s="39" t="str">
        <f t="array" ref="H751">IF(ISERROR(INDEX([1]גיליון3!$U$14:$X$28,MATCH('[1]דיווח פרטני'!G751,[1]גיליון3!$T$14:$T$28,0),MATCH('[1]דיווח פרטני'!C751,[1]גיליון3!$U$13:$X$13,0)))," ", INDEX([1]גיליון3!$U$14:$X$28,MATCH('[1]דיווח פרטני'!G751,[1]גיליון3!$T$14:$T$28,0),MATCH('[1]דיווח פרטני'!C751,[1]גיליון3!$U$13:$X$13,0)))</f>
        <v xml:space="preserve"> </v>
      </c>
      <c r="I751" s="2"/>
    </row>
    <row r="752" spans="1:9" ht="18" customHeight="1" thickBot="1">
      <c r="A752" s="2"/>
      <c r="B752" s="2"/>
      <c r="C752" s="2"/>
      <c r="D752" s="2"/>
      <c r="E752" s="3"/>
      <c r="F752" s="2"/>
      <c r="G752" s="2"/>
      <c r="H752" s="39" t="str">
        <f t="array" ref="H752">IF(ISERROR(INDEX([1]גיליון3!$U$14:$X$28,MATCH('[1]דיווח פרטני'!G752,[1]גיליון3!$T$14:$T$28,0),MATCH('[1]דיווח פרטני'!C752,[1]גיליון3!$U$13:$X$13,0)))," ", INDEX([1]גיליון3!$U$14:$X$28,MATCH('[1]דיווח פרטני'!G752,[1]גיליון3!$T$14:$T$28,0),MATCH('[1]דיווח פרטני'!C752,[1]גיליון3!$U$13:$X$13,0)))</f>
        <v xml:space="preserve"> </v>
      </c>
      <c r="I752" s="2"/>
    </row>
    <row r="753" spans="1:9" ht="18" customHeight="1" thickBot="1">
      <c r="A753" s="2"/>
      <c r="B753" s="2"/>
      <c r="C753" s="2"/>
      <c r="D753" s="2"/>
      <c r="E753" s="3"/>
      <c r="F753" s="2"/>
      <c r="G753" s="2"/>
      <c r="H753" s="39" t="str">
        <f t="array" ref="H753">IF(ISERROR(INDEX([1]גיליון3!$U$14:$X$28,MATCH('[1]דיווח פרטני'!G753,[1]גיליון3!$T$14:$T$28,0),MATCH('[1]דיווח פרטני'!C753,[1]גיליון3!$U$13:$X$13,0)))," ", INDEX([1]גיליון3!$U$14:$X$28,MATCH('[1]דיווח פרטני'!G753,[1]גיליון3!$T$14:$T$28,0),MATCH('[1]דיווח פרטני'!C753,[1]גיליון3!$U$13:$X$13,0)))</f>
        <v xml:space="preserve"> </v>
      </c>
      <c r="I753" s="2"/>
    </row>
    <row r="754" spans="1:9" ht="18" customHeight="1" thickBot="1">
      <c r="A754" s="2"/>
      <c r="B754" s="2"/>
      <c r="C754" s="2"/>
      <c r="D754" s="2"/>
      <c r="E754" s="3"/>
      <c r="F754" s="2"/>
      <c r="G754" s="2"/>
      <c r="H754" s="39" t="str">
        <f t="array" ref="H754">IF(ISERROR(INDEX([1]גיליון3!$U$14:$X$28,MATCH('[1]דיווח פרטני'!G754,[1]גיליון3!$T$14:$T$28,0),MATCH('[1]דיווח פרטני'!C754,[1]גיליון3!$U$13:$X$13,0)))," ", INDEX([1]גיליון3!$U$14:$X$28,MATCH('[1]דיווח פרטני'!G754,[1]גיליון3!$T$14:$T$28,0),MATCH('[1]דיווח פרטני'!C754,[1]גיליון3!$U$13:$X$13,0)))</f>
        <v xml:space="preserve"> </v>
      </c>
      <c r="I754" s="2"/>
    </row>
    <row r="755" spans="1:9" ht="18" customHeight="1" thickBot="1">
      <c r="A755" s="2"/>
      <c r="B755" s="2"/>
      <c r="C755" s="2"/>
      <c r="D755" s="2"/>
      <c r="E755" s="3"/>
      <c r="F755" s="2"/>
      <c r="G755" s="2"/>
      <c r="H755" s="39" t="str">
        <f t="array" ref="H755">IF(ISERROR(INDEX([1]גיליון3!$U$14:$X$28,MATCH('[1]דיווח פרטני'!G755,[1]גיליון3!$T$14:$T$28,0),MATCH('[1]דיווח פרטני'!C755,[1]גיליון3!$U$13:$X$13,0)))," ", INDEX([1]גיליון3!$U$14:$X$28,MATCH('[1]דיווח פרטני'!G755,[1]גיליון3!$T$14:$T$28,0),MATCH('[1]דיווח פרטני'!C755,[1]גיליון3!$U$13:$X$13,0)))</f>
        <v xml:space="preserve"> </v>
      </c>
      <c r="I755" s="2"/>
    </row>
    <row r="756" spans="1:9" ht="18" customHeight="1" thickBot="1">
      <c r="A756" s="2"/>
      <c r="B756" s="2"/>
      <c r="C756" s="2"/>
      <c r="D756" s="2"/>
      <c r="E756" s="3"/>
      <c r="F756" s="2"/>
      <c r="G756" s="2"/>
      <c r="H756" s="39" t="str">
        <f t="array" ref="H756">IF(ISERROR(INDEX([1]גיליון3!$U$14:$X$28,MATCH('[1]דיווח פרטני'!G756,[1]גיליון3!$T$14:$T$28,0),MATCH('[1]דיווח פרטני'!C756,[1]גיליון3!$U$13:$X$13,0)))," ", INDEX([1]גיליון3!$U$14:$X$28,MATCH('[1]דיווח פרטני'!G756,[1]גיליון3!$T$14:$T$28,0),MATCH('[1]דיווח פרטני'!C756,[1]גיליון3!$U$13:$X$13,0)))</f>
        <v xml:space="preserve"> </v>
      </c>
      <c r="I756" s="2"/>
    </row>
    <row r="757" spans="1:9" ht="18" customHeight="1" thickBot="1">
      <c r="A757" s="2"/>
      <c r="B757" s="2"/>
      <c r="C757" s="2"/>
      <c r="D757" s="2"/>
      <c r="E757" s="3"/>
      <c r="F757" s="2"/>
      <c r="G757" s="2"/>
      <c r="H757" s="39" t="str">
        <f t="array" ref="H757">IF(ISERROR(INDEX([1]גיליון3!$U$14:$X$28,MATCH('[1]דיווח פרטני'!G757,[1]גיליון3!$T$14:$T$28,0),MATCH('[1]דיווח פרטני'!C757,[1]גיליון3!$U$13:$X$13,0)))," ", INDEX([1]גיליון3!$U$14:$X$28,MATCH('[1]דיווח פרטני'!G757,[1]גיליון3!$T$14:$T$28,0),MATCH('[1]דיווח פרטני'!C757,[1]גיליון3!$U$13:$X$13,0)))</f>
        <v xml:space="preserve"> </v>
      </c>
      <c r="I757" s="2"/>
    </row>
    <row r="758" spans="1:9" ht="18" customHeight="1" thickBot="1">
      <c r="A758" s="2"/>
      <c r="B758" s="2"/>
      <c r="C758" s="2"/>
      <c r="D758" s="2"/>
      <c r="E758" s="3"/>
      <c r="F758" s="2"/>
      <c r="G758" s="2"/>
      <c r="H758" s="39" t="str">
        <f t="array" ref="H758">IF(ISERROR(INDEX([1]גיליון3!$U$14:$X$28,MATCH('[1]דיווח פרטני'!G758,[1]גיליון3!$T$14:$T$28,0),MATCH('[1]דיווח פרטני'!C758,[1]גיליון3!$U$13:$X$13,0)))," ", INDEX([1]גיליון3!$U$14:$X$28,MATCH('[1]דיווח פרטני'!G758,[1]גיליון3!$T$14:$T$28,0),MATCH('[1]דיווח פרטני'!C758,[1]גיליון3!$U$13:$X$13,0)))</f>
        <v xml:space="preserve"> </v>
      </c>
      <c r="I758" s="2"/>
    </row>
    <row r="759" spans="1:9" ht="18" customHeight="1" thickBot="1">
      <c r="A759" s="2"/>
      <c r="B759" s="2"/>
      <c r="C759" s="2"/>
      <c r="D759" s="2"/>
      <c r="E759" s="3"/>
      <c r="F759" s="2"/>
      <c r="G759" s="2"/>
      <c r="H759" s="39" t="str">
        <f t="array" ref="H759">IF(ISERROR(INDEX([1]גיליון3!$U$14:$X$28,MATCH('[1]דיווח פרטני'!G759,[1]גיליון3!$T$14:$T$28,0),MATCH('[1]דיווח פרטני'!C759,[1]גיליון3!$U$13:$X$13,0)))," ", INDEX([1]גיליון3!$U$14:$X$28,MATCH('[1]דיווח פרטני'!G759,[1]גיליון3!$T$14:$T$28,0),MATCH('[1]דיווח פרטני'!C759,[1]גיליון3!$U$13:$X$13,0)))</f>
        <v xml:space="preserve"> </v>
      </c>
      <c r="I759" s="2"/>
    </row>
    <row r="760" spans="1:9" ht="18" customHeight="1" thickBot="1">
      <c r="A760" s="2"/>
      <c r="B760" s="2"/>
      <c r="C760" s="2"/>
      <c r="D760" s="2"/>
      <c r="E760" s="3"/>
      <c r="F760" s="2"/>
      <c r="G760" s="2"/>
      <c r="H760" s="39" t="str">
        <f t="array" ref="H760">IF(ISERROR(INDEX([1]גיליון3!$U$14:$X$28,MATCH('[1]דיווח פרטני'!G760,[1]גיליון3!$T$14:$T$28,0),MATCH('[1]דיווח פרטני'!C760,[1]גיליון3!$U$13:$X$13,0)))," ", INDEX([1]גיליון3!$U$14:$X$28,MATCH('[1]דיווח פרטני'!G760,[1]גיליון3!$T$14:$T$28,0),MATCH('[1]דיווח פרטני'!C760,[1]גיליון3!$U$13:$X$13,0)))</f>
        <v xml:space="preserve"> </v>
      </c>
      <c r="I760" s="2"/>
    </row>
    <row r="761" spans="1:9" ht="18" customHeight="1" thickBot="1">
      <c r="A761" s="2"/>
      <c r="B761" s="2"/>
      <c r="C761" s="2"/>
      <c r="D761" s="2"/>
      <c r="E761" s="3"/>
      <c r="F761" s="2"/>
      <c r="G761" s="2"/>
      <c r="H761" s="39" t="str">
        <f t="array" ref="H761">IF(ISERROR(INDEX([1]גיליון3!$U$14:$X$28,MATCH('[1]דיווח פרטני'!G761,[1]גיליון3!$T$14:$T$28,0),MATCH('[1]דיווח פרטני'!C761,[1]גיליון3!$U$13:$X$13,0)))," ", INDEX([1]גיליון3!$U$14:$X$28,MATCH('[1]דיווח פרטני'!G761,[1]גיליון3!$T$14:$T$28,0),MATCH('[1]דיווח פרטני'!C761,[1]גיליון3!$U$13:$X$13,0)))</f>
        <v xml:space="preserve"> </v>
      </c>
      <c r="I761" s="2"/>
    </row>
    <row r="762" spans="1:9" ht="18" customHeight="1" thickBot="1">
      <c r="A762" s="2"/>
      <c r="B762" s="2"/>
      <c r="C762" s="2"/>
      <c r="D762" s="2"/>
      <c r="E762" s="3"/>
      <c r="F762" s="2"/>
      <c r="G762" s="2"/>
      <c r="H762" s="39" t="str">
        <f t="array" ref="H762">IF(ISERROR(INDEX([1]גיליון3!$U$14:$X$28,MATCH('[1]דיווח פרטני'!G762,[1]גיליון3!$T$14:$T$28,0),MATCH('[1]דיווח פרטני'!C762,[1]גיליון3!$U$13:$X$13,0)))," ", INDEX([1]גיליון3!$U$14:$X$28,MATCH('[1]דיווח פרטני'!G762,[1]גיליון3!$T$14:$T$28,0),MATCH('[1]דיווח פרטני'!C762,[1]גיליון3!$U$13:$X$13,0)))</f>
        <v xml:space="preserve"> </v>
      </c>
      <c r="I762" s="2"/>
    </row>
    <row r="763" spans="1:9" ht="18" customHeight="1" thickBot="1">
      <c r="A763" s="2"/>
      <c r="B763" s="2"/>
      <c r="C763" s="2"/>
      <c r="D763" s="2"/>
      <c r="E763" s="3"/>
      <c r="F763" s="2"/>
      <c r="G763" s="2"/>
      <c r="H763" s="39" t="str">
        <f t="array" ref="H763">IF(ISERROR(INDEX([1]גיליון3!$U$14:$X$28,MATCH('[1]דיווח פרטני'!G763,[1]גיליון3!$T$14:$T$28,0),MATCH('[1]דיווח פרטני'!C763,[1]גיליון3!$U$13:$X$13,0)))," ", INDEX([1]גיליון3!$U$14:$X$28,MATCH('[1]דיווח פרטני'!G763,[1]גיליון3!$T$14:$T$28,0),MATCH('[1]דיווח פרטני'!C763,[1]גיליון3!$U$13:$X$13,0)))</f>
        <v xml:space="preserve"> </v>
      </c>
      <c r="I763" s="2"/>
    </row>
    <row r="764" spans="1:9" ht="18" customHeight="1" thickBot="1">
      <c r="A764" s="2"/>
      <c r="B764" s="2"/>
      <c r="C764" s="2"/>
      <c r="D764" s="2"/>
      <c r="E764" s="3"/>
      <c r="F764" s="2"/>
      <c r="G764" s="2"/>
      <c r="H764" s="39" t="str">
        <f t="array" ref="H764">IF(ISERROR(INDEX([1]גיליון3!$U$14:$X$28,MATCH('[1]דיווח פרטני'!G764,[1]גיליון3!$T$14:$T$28,0),MATCH('[1]דיווח פרטני'!C764,[1]גיליון3!$U$13:$X$13,0)))," ", INDEX([1]גיליון3!$U$14:$X$28,MATCH('[1]דיווח פרטני'!G764,[1]גיליון3!$T$14:$T$28,0),MATCH('[1]דיווח פרטני'!C764,[1]גיליון3!$U$13:$X$13,0)))</f>
        <v xml:space="preserve"> </v>
      </c>
      <c r="I764" s="2"/>
    </row>
    <row r="765" spans="1:9" ht="18" customHeight="1" thickBot="1">
      <c r="A765" s="2"/>
      <c r="B765" s="2"/>
      <c r="C765" s="2"/>
      <c r="D765" s="2"/>
      <c r="E765" s="3"/>
      <c r="F765" s="2"/>
      <c r="G765" s="2"/>
      <c r="H765" s="39" t="str">
        <f t="array" ref="H765">IF(ISERROR(INDEX([1]גיליון3!$U$14:$X$28,MATCH('[1]דיווח פרטני'!G765,[1]גיליון3!$T$14:$T$28,0),MATCH('[1]דיווח פרטני'!C765,[1]גיליון3!$U$13:$X$13,0)))," ", INDEX([1]גיליון3!$U$14:$X$28,MATCH('[1]דיווח פרטני'!G765,[1]גיליון3!$T$14:$T$28,0),MATCH('[1]דיווח פרטני'!C765,[1]גיליון3!$U$13:$X$13,0)))</f>
        <v xml:space="preserve"> </v>
      </c>
      <c r="I765" s="2"/>
    </row>
    <row r="766" spans="1:9" ht="18" customHeight="1" thickBot="1">
      <c r="A766" s="2"/>
      <c r="B766" s="2"/>
      <c r="C766" s="2"/>
      <c r="D766" s="2"/>
      <c r="E766" s="3"/>
      <c r="F766" s="2"/>
      <c r="G766" s="2"/>
      <c r="H766" s="39" t="str">
        <f t="array" ref="H766">IF(ISERROR(INDEX([1]גיליון3!$U$14:$X$28,MATCH('[1]דיווח פרטני'!G766,[1]גיליון3!$T$14:$T$28,0),MATCH('[1]דיווח פרטני'!C766,[1]גיליון3!$U$13:$X$13,0)))," ", INDEX([1]גיליון3!$U$14:$X$28,MATCH('[1]דיווח פרטני'!G766,[1]גיליון3!$T$14:$T$28,0),MATCH('[1]דיווח פרטני'!C766,[1]גיליון3!$U$13:$X$13,0)))</f>
        <v xml:space="preserve"> </v>
      </c>
      <c r="I766" s="2"/>
    </row>
    <row r="767" spans="1:9" ht="18" customHeight="1" thickBot="1">
      <c r="A767" s="2"/>
      <c r="B767" s="2"/>
      <c r="C767" s="2"/>
      <c r="D767" s="2"/>
      <c r="E767" s="3"/>
      <c r="F767" s="2"/>
      <c r="G767" s="2"/>
      <c r="H767" s="39" t="str">
        <f t="array" ref="H767">IF(ISERROR(INDEX([1]גיליון3!$U$14:$X$28,MATCH('[1]דיווח פרטני'!G767,[1]גיליון3!$T$14:$T$28,0),MATCH('[1]דיווח פרטני'!C767,[1]גיליון3!$U$13:$X$13,0)))," ", INDEX([1]גיליון3!$U$14:$X$28,MATCH('[1]דיווח פרטני'!G767,[1]גיליון3!$T$14:$T$28,0),MATCH('[1]דיווח פרטני'!C767,[1]גיליון3!$U$13:$X$13,0)))</f>
        <v xml:space="preserve"> </v>
      </c>
      <c r="I767" s="2"/>
    </row>
    <row r="768" spans="1:9" ht="18" customHeight="1" thickBot="1">
      <c r="A768" s="2"/>
      <c r="B768" s="2"/>
      <c r="C768" s="2"/>
      <c r="D768" s="2"/>
      <c r="E768" s="3"/>
      <c r="F768" s="2"/>
      <c r="G768" s="2"/>
      <c r="H768" s="39" t="str">
        <f t="array" ref="H768">IF(ISERROR(INDEX([1]גיליון3!$U$14:$X$28,MATCH('[1]דיווח פרטני'!G768,[1]גיליון3!$T$14:$T$28,0),MATCH('[1]דיווח פרטני'!C768,[1]גיליון3!$U$13:$X$13,0)))," ", INDEX([1]גיליון3!$U$14:$X$28,MATCH('[1]דיווח פרטני'!G768,[1]גיליון3!$T$14:$T$28,0),MATCH('[1]דיווח פרטני'!C768,[1]גיליון3!$U$13:$X$13,0)))</f>
        <v xml:space="preserve"> </v>
      </c>
      <c r="I768" s="2"/>
    </row>
    <row r="769" spans="1:9" ht="18" customHeight="1" thickBot="1">
      <c r="A769" s="2"/>
      <c r="B769" s="2"/>
      <c r="C769" s="2"/>
      <c r="D769" s="2"/>
      <c r="E769" s="3"/>
      <c r="F769" s="2"/>
      <c r="G769" s="2"/>
      <c r="H769" s="39" t="str">
        <f t="array" ref="H769">IF(ISERROR(INDEX([1]גיליון3!$U$14:$X$28,MATCH('[1]דיווח פרטני'!G769,[1]גיליון3!$T$14:$T$28,0),MATCH('[1]דיווח פרטני'!C769,[1]גיליון3!$U$13:$X$13,0)))," ", INDEX([1]גיליון3!$U$14:$X$28,MATCH('[1]דיווח פרטני'!G769,[1]גיליון3!$T$14:$T$28,0),MATCH('[1]דיווח פרטני'!C769,[1]גיליון3!$U$13:$X$13,0)))</f>
        <v xml:space="preserve"> </v>
      </c>
      <c r="I769" s="2"/>
    </row>
    <row r="770" spans="1:9" ht="18" customHeight="1" thickBot="1">
      <c r="A770" s="2"/>
      <c r="B770" s="2"/>
      <c r="C770" s="2"/>
      <c r="D770" s="2"/>
      <c r="E770" s="3"/>
      <c r="F770" s="2"/>
      <c r="G770" s="2"/>
      <c r="H770" s="39" t="str">
        <f t="array" ref="H770">IF(ISERROR(INDEX([1]גיליון3!$U$14:$X$28,MATCH('[1]דיווח פרטני'!G770,[1]גיליון3!$T$14:$T$28,0),MATCH('[1]דיווח פרטני'!C770,[1]גיליון3!$U$13:$X$13,0)))," ", INDEX([1]גיליון3!$U$14:$X$28,MATCH('[1]דיווח פרטני'!G770,[1]גיליון3!$T$14:$T$28,0),MATCH('[1]דיווח פרטני'!C770,[1]גיליון3!$U$13:$X$13,0)))</f>
        <v xml:space="preserve"> </v>
      </c>
      <c r="I770" s="2"/>
    </row>
    <row r="771" spans="1:9" ht="18" customHeight="1" thickBot="1">
      <c r="A771" s="2"/>
      <c r="B771" s="2"/>
      <c r="C771" s="2"/>
      <c r="D771" s="2"/>
      <c r="E771" s="3"/>
      <c r="F771" s="2"/>
      <c r="G771" s="2"/>
      <c r="H771" s="39" t="str">
        <f t="array" ref="H771">IF(ISERROR(INDEX([1]גיליון3!$U$14:$X$28,MATCH('[1]דיווח פרטני'!G771,[1]גיליון3!$T$14:$T$28,0),MATCH('[1]דיווח פרטני'!C771,[1]גיליון3!$U$13:$X$13,0)))," ", INDEX([1]גיליון3!$U$14:$X$28,MATCH('[1]דיווח פרטני'!G771,[1]גיליון3!$T$14:$T$28,0),MATCH('[1]דיווח פרטני'!C771,[1]גיליון3!$U$13:$X$13,0)))</f>
        <v xml:space="preserve"> </v>
      </c>
      <c r="I771" s="2"/>
    </row>
    <row r="772" spans="1:9" ht="18" customHeight="1" thickBot="1">
      <c r="A772" s="2"/>
      <c r="B772" s="2"/>
      <c r="C772" s="2"/>
      <c r="D772" s="2"/>
      <c r="E772" s="3"/>
      <c r="F772" s="2"/>
      <c r="G772" s="2"/>
      <c r="H772" s="39" t="str">
        <f t="array" ref="H772">IF(ISERROR(INDEX([1]גיליון3!$U$14:$X$28,MATCH('[1]דיווח פרטני'!G772,[1]גיליון3!$T$14:$T$28,0),MATCH('[1]דיווח פרטני'!C772,[1]גיליון3!$U$13:$X$13,0)))," ", INDEX([1]גיליון3!$U$14:$X$28,MATCH('[1]דיווח פרטני'!G772,[1]גיליון3!$T$14:$T$28,0),MATCH('[1]דיווח פרטני'!C772,[1]גיליון3!$U$13:$X$13,0)))</f>
        <v xml:space="preserve"> </v>
      </c>
      <c r="I772" s="2"/>
    </row>
    <row r="773" spans="1:9" ht="18" customHeight="1" thickBot="1">
      <c r="A773" s="2"/>
      <c r="B773" s="2"/>
      <c r="C773" s="2"/>
      <c r="D773" s="2"/>
      <c r="E773" s="3"/>
      <c r="F773" s="2"/>
      <c r="G773" s="2"/>
      <c r="H773" s="39" t="str">
        <f t="array" ref="H773">IF(ISERROR(INDEX([1]גיליון3!$U$14:$X$28,MATCH('[1]דיווח פרטני'!G773,[1]גיליון3!$T$14:$T$28,0),MATCH('[1]דיווח פרטני'!C773,[1]גיליון3!$U$13:$X$13,0)))," ", INDEX([1]גיליון3!$U$14:$X$28,MATCH('[1]דיווח פרטני'!G773,[1]גיליון3!$T$14:$T$28,0),MATCH('[1]דיווח פרטני'!C773,[1]גיליון3!$U$13:$X$13,0)))</f>
        <v xml:space="preserve"> </v>
      </c>
      <c r="I773" s="2"/>
    </row>
    <row r="774" spans="1:9" ht="18" customHeight="1" thickBot="1">
      <c r="A774" s="2"/>
      <c r="B774" s="2"/>
      <c r="C774" s="2"/>
      <c r="D774" s="2"/>
      <c r="E774" s="3"/>
      <c r="F774" s="2"/>
      <c r="G774" s="2"/>
      <c r="H774" s="39" t="str">
        <f t="array" ref="H774">IF(ISERROR(INDEX([1]גיליון3!$U$14:$X$28,MATCH('[1]דיווח פרטני'!G774,[1]גיליון3!$T$14:$T$28,0),MATCH('[1]דיווח פרטני'!C774,[1]גיליון3!$U$13:$X$13,0)))," ", INDEX([1]גיליון3!$U$14:$X$28,MATCH('[1]דיווח פרטני'!G774,[1]גיליון3!$T$14:$T$28,0),MATCH('[1]דיווח פרטני'!C774,[1]גיליון3!$U$13:$X$13,0)))</f>
        <v xml:space="preserve"> </v>
      </c>
      <c r="I774" s="2"/>
    </row>
    <row r="775" spans="1:9" ht="18" customHeight="1" thickBot="1">
      <c r="A775" s="2"/>
      <c r="B775" s="2"/>
      <c r="C775" s="2"/>
      <c r="D775" s="2"/>
      <c r="E775" s="3"/>
      <c r="F775" s="2"/>
      <c r="G775" s="2"/>
      <c r="H775" s="39" t="str">
        <f t="array" ref="H775">IF(ISERROR(INDEX([1]גיליון3!$U$14:$X$28,MATCH('[1]דיווח פרטני'!G775,[1]גיליון3!$T$14:$T$28,0),MATCH('[1]דיווח פרטני'!C775,[1]גיליון3!$U$13:$X$13,0)))," ", INDEX([1]גיליון3!$U$14:$X$28,MATCH('[1]דיווח פרטני'!G775,[1]גיליון3!$T$14:$T$28,0),MATCH('[1]דיווח פרטני'!C775,[1]גיליון3!$U$13:$X$13,0)))</f>
        <v xml:space="preserve"> </v>
      </c>
      <c r="I775" s="2"/>
    </row>
    <row r="776" spans="1:9" ht="18" customHeight="1" thickBot="1">
      <c r="A776" s="2"/>
      <c r="B776" s="2"/>
      <c r="C776" s="2"/>
      <c r="D776" s="2"/>
      <c r="E776" s="3"/>
      <c r="F776" s="2"/>
      <c r="G776" s="2"/>
      <c r="H776" s="39" t="str">
        <f t="array" ref="H776">IF(ISERROR(INDEX([1]גיליון3!$U$14:$X$28,MATCH('[1]דיווח פרטני'!G776,[1]גיליון3!$T$14:$T$28,0),MATCH('[1]דיווח פרטני'!C776,[1]גיליון3!$U$13:$X$13,0)))," ", INDEX([1]גיליון3!$U$14:$X$28,MATCH('[1]דיווח פרטני'!G776,[1]גיליון3!$T$14:$T$28,0),MATCH('[1]דיווח פרטני'!C776,[1]גיליון3!$U$13:$X$13,0)))</f>
        <v xml:space="preserve"> </v>
      </c>
      <c r="I776" s="2"/>
    </row>
    <row r="777" spans="1:9" ht="18" customHeight="1" thickBot="1">
      <c r="A777" s="2"/>
      <c r="B777" s="2"/>
      <c r="C777" s="2"/>
      <c r="D777" s="2"/>
      <c r="E777" s="3"/>
      <c r="F777" s="2"/>
      <c r="G777" s="2"/>
      <c r="H777" s="39" t="str">
        <f t="array" ref="H777">IF(ISERROR(INDEX([1]גיליון3!$U$14:$X$28,MATCH('[1]דיווח פרטני'!G777,[1]גיליון3!$T$14:$T$28,0),MATCH('[1]דיווח פרטני'!C777,[1]גיליון3!$U$13:$X$13,0)))," ", INDEX([1]גיליון3!$U$14:$X$28,MATCH('[1]דיווח פרטני'!G777,[1]גיליון3!$T$14:$T$28,0),MATCH('[1]דיווח פרטני'!C777,[1]גיליון3!$U$13:$X$13,0)))</f>
        <v xml:space="preserve"> </v>
      </c>
      <c r="I777" s="2"/>
    </row>
    <row r="778" spans="1:9" ht="18" customHeight="1" thickBot="1">
      <c r="A778" s="2"/>
      <c r="B778" s="2"/>
      <c r="C778" s="2"/>
      <c r="D778" s="2"/>
      <c r="E778" s="3"/>
      <c r="F778" s="2"/>
      <c r="G778" s="2"/>
      <c r="H778" s="39" t="str">
        <f t="array" ref="H778">IF(ISERROR(INDEX([1]גיליון3!$U$14:$X$28,MATCH('[1]דיווח פרטני'!G778,[1]גיליון3!$T$14:$T$28,0),MATCH('[1]דיווח פרטני'!C778,[1]גיליון3!$U$13:$X$13,0)))," ", INDEX([1]גיליון3!$U$14:$X$28,MATCH('[1]דיווח פרטני'!G778,[1]גיליון3!$T$14:$T$28,0),MATCH('[1]דיווח פרטני'!C778,[1]גיליון3!$U$13:$X$13,0)))</f>
        <v xml:space="preserve"> </v>
      </c>
      <c r="I778" s="2"/>
    </row>
    <row r="779" spans="1:9" ht="18" customHeight="1" thickBot="1">
      <c r="A779" s="2"/>
      <c r="B779" s="2"/>
      <c r="C779" s="2"/>
      <c r="D779" s="2"/>
      <c r="E779" s="3"/>
      <c r="F779" s="2"/>
      <c r="G779" s="2"/>
      <c r="H779" s="39" t="str">
        <f t="array" ref="H779">IF(ISERROR(INDEX([1]גיליון3!$U$14:$X$28,MATCH('[1]דיווח פרטני'!G779,[1]גיליון3!$T$14:$T$28,0),MATCH('[1]דיווח פרטני'!C779,[1]גיליון3!$U$13:$X$13,0)))," ", INDEX([1]גיליון3!$U$14:$X$28,MATCH('[1]דיווח פרטני'!G779,[1]גיליון3!$T$14:$T$28,0),MATCH('[1]דיווח פרטני'!C779,[1]גיליון3!$U$13:$X$13,0)))</f>
        <v xml:space="preserve"> </v>
      </c>
      <c r="I779" s="2"/>
    </row>
    <row r="780" spans="1:9" ht="18" customHeight="1" thickBot="1">
      <c r="A780" s="2"/>
      <c r="B780" s="2"/>
      <c r="C780" s="2"/>
      <c r="D780" s="2"/>
      <c r="E780" s="3"/>
      <c r="F780" s="2"/>
      <c r="G780" s="2"/>
      <c r="H780" s="39" t="str">
        <f t="array" ref="H780">IF(ISERROR(INDEX([1]גיליון3!$U$14:$X$28,MATCH('[1]דיווח פרטני'!G780,[1]גיליון3!$T$14:$T$28,0),MATCH('[1]דיווח פרטני'!C780,[1]גיליון3!$U$13:$X$13,0)))," ", INDEX([1]גיליון3!$U$14:$X$28,MATCH('[1]דיווח פרטני'!G780,[1]גיליון3!$T$14:$T$28,0),MATCH('[1]דיווח פרטני'!C780,[1]גיליון3!$U$13:$X$13,0)))</f>
        <v xml:space="preserve"> </v>
      </c>
      <c r="I780" s="2"/>
    </row>
    <row r="781" spans="1:9" ht="18" customHeight="1" thickBot="1">
      <c r="A781" s="2"/>
      <c r="B781" s="2"/>
      <c r="C781" s="2"/>
      <c r="D781" s="2"/>
      <c r="E781" s="3"/>
      <c r="F781" s="2"/>
      <c r="G781" s="2"/>
      <c r="H781" s="39" t="str">
        <f t="array" ref="H781">IF(ISERROR(INDEX([1]גיליון3!$U$14:$X$28,MATCH('[1]דיווח פרטני'!G781,[1]גיליון3!$T$14:$T$28,0),MATCH('[1]דיווח פרטני'!C781,[1]גיליון3!$U$13:$X$13,0)))," ", INDEX([1]גיליון3!$U$14:$X$28,MATCH('[1]דיווח פרטני'!G781,[1]גיליון3!$T$14:$T$28,0),MATCH('[1]דיווח פרטני'!C781,[1]גיליון3!$U$13:$X$13,0)))</f>
        <v xml:space="preserve"> </v>
      </c>
      <c r="I781" s="2"/>
    </row>
    <row r="782" spans="1:9" ht="18" customHeight="1" thickBot="1">
      <c r="A782" s="2"/>
      <c r="B782" s="2"/>
      <c r="C782" s="2"/>
      <c r="D782" s="2"/>
      <c r="E782" s="3"/>
      <c r="F782" s="2"/>
      <c r="G782" s="2"/>
      <c r="H782" s="39" t="str">
        <f t="array" ref="H782">IF(ISERROR(INDEX([1]גיליון3!$U$14:$X$28,MATCH('[1]דיווח פרטני'!G782,[1]גיליון3!$T$14:$T$28,0),MATCH('[1]דיווח פרטני'!C782,[1]גיליון3!$U$13:$X$13,0)))," ", INDEX([1]גיליון3!$U$14:$X$28,MATCH('[1]דיווח פרטני'!G782,[1]גיליון3!$T$14:$T$28,0),MATCH('[1]דיווח פרטני'!C782,[1]גיליון3!$U$13:$X$13,0)))</f>
        <v xml:space="preserve"> </v>
      </c>
      <c r="I782" s="2"/>
    </row>
    <row r="783" spans="1:9" ht="18" customHeight="1" thickBot="1">
      <c r="A783" s="2"/>
      <c r="B783" s="2"/>
      <c r="C783" s="2"/>
      <c r="D783" s="2"/>
      <c r="E783" s="3"/>
      <c r="F783" s="2"/>
      <c r="G783" s="2"/>
      <c r="H783" s="39" t="str">
        <f t="array" ref="H783">IF(ISERROR(INDEX([1]גיליון3!$U$14:$X$28,MATCH('[1]דיווח פרטני'!G783,[1]גיליון3!$T$14:$T$28,0),MATCH('[1]דיווח פרטני'!C783,[1]גיליון3!$U$13:$X$13,0)))," ", INDEX([1]גיליון3!$U$14:$X$28,MATCH('[1]דיווח פרטני'!G783,[1]גיליון3!$T$14:$T$28,0),MATCH('[1]דיווח פרטני'!C783,[1]גיליון3!$U$13:$X$13,0)))</f>
        <v xml:space="preserve"> </v>
      </c>
      <c r="I783" s="2"/>
    </row>
    <row r="784" spans="1:9" ht="18" customHeight="1" thickBot="1">
      <c r="A784" s="2"/>
      <c r="B784" s="2"/>
      <c r="C784" s="2"/>
      <c r="D784" s="2"/>
      <c r="E784" s="3"/>
      <c r="F784" s="2"/>
      <c r="G784" s="2"/>
      <c r="H784" s="39" t="str">
        <f t="array" ref="H784">IF(ISERROR(INDEX([1]גיליון3!$U$14:$X$28,MATCH('[1]דיווח פרטני'!G784,[1]גיליון3!$T$14:$T$28,0),MATCH('[1]דיווח פרטני'!C784,[1]גיליון3!$U$13:$X$13,0)))," ", INDEX([1]גיליון3!$U$14:$X$28,MATCH('[1]דיווח פרטני'!G784,[1]גיליון3!$T$14:$T$28,0),MATCH('[1]דיווח פרטני'!C784,[1]גיליון3!$U$13:$X$13,0)))</f>
        <v xml:space="preserve"> </v>
      </c>
      <c r="I784" s="2"/>
    </row>
    <row r="785" spans="1:9" ht="18" customHeight="1" thickBot="1">
      <c r="A785" s="2"/>
      <c r="B785" s="2"/>
      <c r="C785" s="2"/>
      <c r="D785" s="2"/>
      <c r="E785" s="3"/>
      <c r="F785" s="2"/>
      <c r="G785" s="2"/>
      <c r="H785" s="39" t="str">
        <f t="array" ref="H785">IF(ISERROR(INDEX([1]גיליון3!$U$14:$X$28,MATCH('[1]דיווח פרטני'!G785,[1]גיליון3!$T$14:$T$28,0),MATCH('[1]דיווח פרטני'!C785,[1]גיליון3!$U$13:$X$13,0)))," ", INDEX([1]גיליון3!$U$14:$X$28,MATCH('[1]דיווח פרטני'!G785,[1]גיליון3!$T$14:$T$28,0),MATCH('[1]דיווח פרטני'!C785,[1]גיליון3!$U$13:$X$13,0)))</f>
        <v xml:space="preserve"> </v>
      </c>
      <c r="I785" s="2"/>
    </row>
    <row r="786" spans="1:9" ht="18" customHeight="1" thickBot="1">
      <c r="A786" s="2"/>
      <c r="B786" s="2"/>
      <c r="C786" s="2"/>
      <c r="D786" s="2"/>
      <c r="E786" s="3"/>
      <c r="F786" s="2"/>
      <c r="G786" s="2"/>
      <c r="H786" s="39" t="str">
        <f t="array" ref="H786">IF(ISERROR(INDEX([1]גיליון3!$U$14:$X$28,MATCH('[1]דיווח פרטני'!G786,[1]גיליון3!$T$14:$T$28,0),MATCH('[1]דיווח פרטני'!C786,[1]גיליון3!$U$13:$X$13,0)))," ", INDEX([1]גיליון3!$U$14:$X$28,MATCH('[1]דיווח פרטני'!G786,[1]גיליון3!$T$14:$T$28,0),MATCH('[1]דיווח פרטני'!C786,[1]גיליון3!$U$13:$X$13,0)))</f>
        <v xml:space="preserve"> </v>
      </c>
      <c r="I786" s="2"/>
    </row>
    <row r="787" spans="1:9" ht="18" customHeight="1" thickBot="1">
      <c r="A787" s="2"/>
      <c r="B787" s="2"/>
      <c r="C787" s="2"/>
      <c r="D787" s="2"/>
      <c r="E787" s="3"/>
      <c r="F787" s="2"/>
      <c r="G787" s="2"/>
      <c r="H787" s="39" t="str">
        <f t="array" ref="H787">IF(ISERROR(INDEX([1]גיליון3!$U$14:$X$28,MATCH('[1]דיווח פרטני'!G787,[1]גיליון3!$T$14:$T$28,0),MATCH('[1]דיווח פרטני'!C787,[1]גיליון3!$U$13:$X$13,0)))," ", INDEX([1]גיליון3!$U$14:$X$28,MATCH('[1]דיווח פרטני'!G787,[1]גיליון3!$T$14:$T$28,0),MATCH('[1]דיווח פרטני'!C787,[1]גיליון3!$U$13:$X$13,0)))</f>
        <v xml:space="preserve"> </v>
      </c>
      <c r="I787" s="2"/>
    </row>
    <row r="788" spans="1:9" ht="18" customHeight="1" thickBot="1">
      <c r="A788" s="2"/>
      <c r="B788" s="2"/>
      <c r="C788" s="2"/>
      <c r="D788" s="2"/>
      <c r="E788" s="3"/>
      <c r="F788" s="2"/>
      <c r="G788" s="2"/>
      <c r="H788" s="39" t="str">
        <f t="array" ref="H788">IF(ISERROR(INDEX([1]גיליון3!$U$14:$X$28,MATCH('[1]דיווח פרטני'!G788,[1]גיליון3!$T$14:$T$28,0),MATCH('[1]דיווח פרטני'!C788,[1]גיליון3!$U$13:$X$13,0)))," ", INDEX([1]גיליון3!$U$14:$X$28,MATCH('[1]דיווח פרטני'!G788,[1]גיליון3!$T$14:$T$28,0),MATCH('[1]דיווח פרטני'!C788,[1]גיליון3!$U$13:$X$13,0)))</f>
        <v xml:space="preserve"> </v>
      </c>
      <c r="I788" s="2"/>
    </row>
    <row r="789" spans="1:9" ht="18" customHeight="1" thickBot="1">
      <c r="A789" s="2"/>
      <c r="B789" s="2"/>
      <c r="C789" s="2"/>
      <c r="D789" s="2"/>
      <c r="E789" s="3"/>
      <c r="F789" s="2"/>
      <c r="G789" s="2"/>
      <c r="H789" s="39" t="str">
        <f t="array" ref="H789">IF(ISERROR(INDEX([1]גיליון3!$U$14:$X$28,MATCH('[1]דיווח פרטני'!G789,[1]גיליון3!$T$14:$T$28,0),MATCH('[1]דיווח פרטני'!C789,[1]גיליון3!$U$13:$X$13,0)))," ", INDEX([1]גיליון3!$U$14:$X$28,MATCH('[1]דיווח פרטני'!G789,[1]גיליון3!$T$14:$T$28,0),MATCH('[1]דיווח פרטני'!C789,[1]גיליון3!$U$13:$X$13,0)))</f>
        <v xml:space="preserve"> </v>
      </c>
      <c r="I789" s="2"/>
    </row>
    <row r="790" spans="1:9" ht="18" customHeight="1" thickBot="1">
      <c r="A790" s="2"/>
      <c r="B790" s="2"/>
      <c r="C790" s="2"/>
      <c r="D790" s="2"/>
      <c r="E790" s="3"/>
      <c r="F790" s="2"/>
      <c r="G790" s="2"/>
      <c r="H790" s="39" t="str">
        <f t="array" ref="H790">IF(ISERROR(INDEX([1]גיליון3!$U$14:$X$28,MATCH('[1]דיווח פרטני'!G790,[1]גיליון3!$T$14:$T$28,0),MATCH('[1]דיווח פרטני'!C790,[1]גיליון3!$U$13:$X$13,0)))," ", INDEX([1]גיליון3!$U$14:$X$28,MATCH('[1]דיווח פרטני'!G790,[1]גיליון3!$T$14:$T$28,0),MATCH('[1]דיווח פרטני'!C790,[1]גיליון3!$U$13:$X$13,0)))</f>
        <v xml:space="preserve"> </v>
      </c>
      <c r="I790" s="2"/>
    </row>
    <row r="791" spans="1:9" ht="18" customHeight="1" thickBot="1">
      <c r="A791" s="2"/>
      <c r="B791" s="2"/>
      <c r="C791" s="2"/>
      <c r="D791" s="2"/>
      <c r="E791" s="3"/>
      <c r="F791" s="2"/>
      <c r="G791" s="2"/>
      <c r="H791" s="39" t="str">
        <f t="array" ref="H791">IF(ISERROR(INDEX([1]גיליון3!$U$14:$X$28,MATCH('[1]דיווח פרטני'!G791,[1]גיליון3!$T$14:$T$28,0),MATCH('[1]דיווח פרטני'!C791,[1]גיליון3!$U$13:$X$13,0)))," ", INDEX([1]גיליון3!$U$14:$X$28,MATCH('[1]דיווח פרטני'!G791,[1]גיליון3!$T$14:$T$28,0),MATCH('[1]דיווח פרטני'!C791,[1]גיליון3!$U$13:$X$13,0)))</f>
        <v xml:space="preserve"> </v>
      </c>
      <c r="I791" s="2"/>
    </row>
    <row r="792" spans="1:9" ht="18" customHeight="1" thickBot="1">
      <c r="A792" s="2"/>
      <c r="B792" s="2"/>
      <c r="C792" s="2"/>
      <c r="D792" s="2"/>
      <c r="E792" s="3"/>
      <c r="F792" s="2"/>
      <c r="G792" s="2"/>
      <c r="H792" s="39" t="str">
        <f t="array" ref="H792">IF(ISERROR(INDEX([1]גיליון3!$U$14:$X$28,MATCH('[1]דיווח פרטני'!G792,[1]גיליון3!$T$14:$T$28,0),MATCH('[1]דיווח פרטני'!C792,[1]גיליון3!$U$13:$X$13,0)))," ", INDEX([1]גיליון3!$U$14:$X$28,MATCH('[1]דיווח פרטני'!G792,[1]גיליון3!$T$14:$T$28,0),MATCH('[1]דיווח פרטני'!C792,[1]גיליון3!$U$13:$X$13,0)))</f>
        <v xml:space="preserve"> </v>
      </c>
      <c r="I792" s="2"/>
    </row>
    <row r="793" spans="1:9" ht="18" customHeight="1" thickBot="1">
      <c r="A793" s="2"/>
      <c r="B793" s="2"/>
      <c r="C793" s="2"/>
      <c r="D793" s="2"/>
      <c r="E793" s="3"/>
      <c r="F793" s="2"/>
      <c r="G793" s="2"/>
      <c r="H793" s="39" t="str">
        <f t="array" ref="H793">IF(ISERROR(INDEX([1]גיליון3!$U$14:$X$28,MATCH('[1]דיווח פרטני'!G793,[1]גיליון3!$T$14:$T$28,0),MATCH('[1]דיווח פרטני'!C793,[1]גיליון3!$U$13:$X$13,0)))," ", INDEX([1]גיליון3!$U$14:$X$28,MATCH('[1]דיווח פרטני'!G793,[1]גיליון3!$T$14:$T$28,0),MATCH('[1]דיווח פרטני'!C793,[1]גיליון3!$U$13:$X$13,0)))</f>
        <v xml:space="preserve"> </v>
      </c>
      <c r="I793" s="2"/>
    </row>
    <row r="794" spans="1:9" ht="18" customHeight="1" thickBot="1">
      <c r="A794" s="2"/>
      <c r="B794" s="2"/>
      <c r="C794" s="2"/>
      <c r="D794" s="2"/>
      <c r="E794" s="3"/>
      <c r="F794" s="2"/>
      <c r="G794" s="2"/>
      <c r="H794" s="39" t="str">
        <f t="array" ref="H794">IF(ISERROR(INDEX([1]גיליון3!$U$14:$X$28,MATCH('[1]דיווח פרטני'!G794,[1]גיליון3!$T$14:$T$28,0),MATCH('[1]דיווח פרטני'!C794,[1]גיליון3!$U$13:$X$13,0)))," ", INDEX([1]גיליון3!$U$14:$X$28,MATCH('[1]דיווח פרטני'!G794,[1]גיליון3!$T$14:$T$28,0),MATCH('[1]דיווח פרטני'!C794,[1]גיליון3!$U$13:$X$13,0)))</f>
        <v xml:space="preserve"> </v>
      </c>
      <c r="I794" s="2"/>
    </row>
    <row r="795" spans="1:9" ht="18" customHeight="1" thickBot="1">
      <c r="A795" s="2"/>
      <c r="B795" s="2"/>
      <c r="C795" s="2"/>
      <c r="D795" s="2"/>
      <c r="E795" s="3"/>
      <c r="F795" s="2"/>
      <c r="G795" s="2"/>
      <c r="H795" s="39" t="str">
        <f t="array" ref="H795">IF(ISERROR(INDEX([1]גיליון3!$U$14:$X$28,MATCH('[1]דיווח פרטני'!G795,[1]גיליון3!$T$14:$T$28,0),MATCH('[1]דיווח פרטני'!C795,[1]גיליון3!$U$13:$X$13,0)))," ", INDEX([1]גיליון3!$U$14:$X$28,MATCH('[1]דיווח פרטני'!G795,[1]גיליון3!$T$14:$T$28,0),MATCH('[1]דיווח פרטני'!C795,[1]גיליון3!$U$13:$X$13,0)))</f>
        <v xml:space="preserve"> </v>
      </c>
      <c r="I795" s="2"/>
    </row>
    <row r="796" spans="1:9" ht="18" customHeight="1" thickBot="1">
      <c r="A796" s="2"/>
      <c r="B796" s="2"/>
      <c r="C796" s="2"/>
      <c r="D796" s="2"/>
      <c r="E796" s="3"/>
      <c r="F796" s="2"/>
      <c r="G796" s="2"/>
      <c r="H796" s="39" t="str">
        <f t="array" ref="H796">IF(ISERROR(INDEX([1]גיליון3!$U$14:$X$28,MATCH('[1]דיווח פרטני'!G796,[1]גיליון3!$T$14:$T$28,0),MATCH('[1]דיווח פרטני'!C796,[1]גיליון3!$U$13:$X$13,0)))," ", INDEX([1]גיליון3!$U$14:$X$28,MATCH('[1]דיווח פרטני'!G796,[1]גיליון3!$T$14:$T$28,0),MATCH('[1]דיווח פרטני'!C796,[1]גיליון3!$U$13:$X$13,0)))</f>
        <v xml:space="preserve"> </v>
      </c>
      <c r="I796" s="2"/>
    </row>
    <row r="797" spans="1:9" ht="18" customHeight="1" thickBot="1">
      <c r="A797" s="2"/>
      <c r="B797" s="2"/>
      <c r="C797" s="2"/>
      <c r="D797" s="2"/>
      <c r="E797" s="3"/>
      <c r="F797" s="2"/>
      <c r="G797" s="2"/>
      <c r="H797" s="39" t="str">
        <f t="array" ref="H797">IF(ISERROR(INDEX([1]גיליון3!$U$14:$X$28,MATCH('[1]דיווח פרטני'!G797,[1]גיליון3!$T$14:$T$28,0),MATCH('[1]דיווח פרטני'!C797,[1]גיליון3!$U$13:$X$13,0)))," ", INDEX([1]גיליון3!$U$14:$X$28,MATCH('[1]דיווח פרטני'!G797,[1]גיליון3!$T$14:$T$28,0),MATCH('[1]דיווח פרטני'!C797,[1]גיליון3!$U$13:$X$13,0)))</f>
        <v xml:space="preserve"> </v>
      </c>
      <c r="I797" s="2"/>
    </row>
    <row r="798" spans="1:9" ht="18" customHeight="1" thickBot="1">
      <c r="A798" s="2"/>
      <c r="B798" s="2"/>
      <c r="C798" s="2"/>
      <c r="D798" s="2"/>
      <c r="E798" s="3"/>
      <c r="F798" s="2"/>
      <c r="G798" s="2"/>
      <c r="H798" s="39" t="str">
        <f t="array" ref="H798">IF(ISERROR(INDEX([1]גיליון3!$U$14:$X$28,MATCH('[1]דיווח פרטני'!G798,[1]גיליון3!$T$14:$T$28,0),MATCH('[1]דיווח פרטני'!C798,[1]גיליון3!$U$13:$X$13,0)))," ", INDEX([1]גיליון3!$U$14:$X$28,MATCH('[1]דיווח פרטני'!G798,[1]גיליון3!$T$14:$T$28,0),MATCH('[1]דיווח פרטני'!C798,[1]גיליון3!$U$13:$X$13,0)))</f>
        <v xml:space="preserve"> </v>
      </c>
      <c r="I798" s="2"/>
    </row>
    <row r="799" spans="1:9" ht="18" customHeight="1" thickBot="1">
      <c r="A799" s="2"/>
      <c r="B799" s="2"/>
      <c r="C799" s="2"/>
      <c r="D799" s="2"/>
      <c r="E799" s="3"/>
      <c r="F799" s="2"/>
      <c r="G799" s="2"/>
      <c r="H799" s="39" t="str">
        <f t="array" ref="H799">IF(ISERROR(INDEX([1]גיליון3!$U$14:$X$28,MATCH('[1]דיווח פרטני'!G799,[1]גיליון3!$T$14:$T$28,0),MATCH('[1]דיווח פרטני'!C799,[1]גיליון3!$U$13:$X$13,0)))," ", INDEX([1]גיליון3!$U$14:$X$28,MATCH('[1]דיווח פרטני'!G799,[1]גיליון3!$T$14:$T$28,0),MATCH('[1]דיווח פרטני'!C799,[1]גיליון3!$U$13:$X$13,0)))</f>
        <v xml:space="preserve"> </v>
      </c>
      <c r="I799" s="2"/>
    </row>
    <row r="800" spans="1:9" ht="18" customHeight="1" thickBot="1">
      <c r="A800" s="2"/>
      <c r="B800" s="2"/>
      <c r="C800" s="2"/>
      <c r="D800" s="2"/>
      <c r="E800" s="3"/>
      <c r="F800" s="2"/>
      <c r="G800" s="2"/>
      <c r="H800" s="39" t="str">
        <f t="array" ref="H800">IF(ISERROR(INDEX([1]גיליון3!$U$14:$X$28,MATCH('[1]דיווח פרטני'!G800,[1]גיליון3!$T$14:$T$28,0),MATCH('[1]דיווח פרטני'!C800,[1]גיליון3!$U$13:$X$13,0)))," ", INDEX([1]גיליון3!$U$14:$X$28,MATCH('[1]דיווח פרטני'!G800,[1]גיליון3!$T$14:$T$28,0),MATCH('[1]דיווח פרטני'!C800,[1]גיליון3!$U$13:$X$13,0)))</f>
        <v xml:space="preserve"> </v>
      </c>
      <c r="I800" s="2"/>
    </row>
    <row r="801" spans="1:9" ht="18" customHeight="1" thickBot="1">
      <c r="A801" s="2"/>
      <c r="B801" s="2"/>
      <c r="C801" s="2"/>
      <c r="D801" s="2"/>
      <c r="E801" s="3"/>
      <c r="F801" s="2"/>
      <c r="G801" s="2"/>
      <c r="H801" s="39" t="str">
        <f t="array" ref="H801">IF(ISERROR(INDEX([1]גיליון3!$U$14:$X$28,MATCH('[1]דיווח פרטני'!G801,[1]גיליון3!$T$14:$T$28,0),MATCH('[1]דיווח פרטני'!C801,[1]גיליון3!$U$13:$X$13,0)))," ", INDEX([1]גיליון3!$U$14:$X$28,MATCH('[1]דיווח פרטני'!G801,[1]גיליון3!$T$14:$T$28,0),MATCH('[1]דיווח פרטני'!C801,[1]גיליון3!$U$13:$X$13,0)))</f>
        <v xml:space="preserve"> </v>
      </c>
      <c r="I801" s="2"/>
    </row>
    <row r="802" spans="1:9" ht="18" customHeight="1" thickBot="1">
      <c r="A802" s="2"/>
      <c r="B802" s="2"/>
      <c r="C802" s="2"/>
      <c r="D802" s="2"/>
      <c r="E802" s="3"/>
      <c r="F802" s="2"/>
      <c r="G802" s="2"/>
      <c r="H802" s="39" t="str">
        <f t="array" ref="H802">IF(ISERROR(INDEX([1]גיליון3!$U$14:$X$28,MATCH('[1]דיווח פרטני'!G802,[1]גיליון3!$T$14:$T$28,0),MATCH('[1]דיווח פרטני'!C802,[1]גיליון3!$U$13:$X$13,0)))," ", INDEX([1]גיליון3!$U$14:$X$28,MATCH('[1]דיווח פרטני'!G802,[1]גיליון3!$T$14:$T$28,0),MATCH('[1]דיווח פרטני'!C802,[1]גיליון3!$U$13:$X$13,0)))</f>
        <v xml:space="preserve"> </v>
      </c>
      <c r="I802" s="2"/>
    </row>
    <row r="803" spans="1:9" ht="18" customHeight="1" thickBot="1">
      <c r="A803" s="2"/>
      <c r="B803" s="2"/>
      <c r="C803" s="2"/>
      <c r="D803" s="2"/>
      <c r="E803" s="3"/>
      <c r="F803" s="2"/>
      <c r="G803" s="2"/>
      <c r="H803" s="39" t="str">
        <f t="array" ref="H803">IF(ISERROR(INDEX([1]גיליון3!$U$14:$X$28,MATCH('[1]דיווח פרטני'!G803,[1]גיליון3!$T$14:$T$28,0),MATCH('[1]דיווח פרטני'!C803,[1]גיליון3!$U$13:$X$13,0)))," ", INDEX([1]גיליון3!$U$14:$X$28,MATCH('[1]דיווח פרטני'!G803,[1]גיליון3!$T$14:$T$28,0),MATCH('[1]דיווח פרטני'!C803,[1]גיליון3!$U$13:$X$13,0)))</f>
        <v xml:space="preserve"> </v>
      </c>
      <c r="I803" s="2"/>
    </row>
    <row r="804" spans="1:9" ht="18" customHeight="1" thickBot="1">
      <c r="A804" s="2"/>
      <c r="B804" s="2"/>
      <c r="C804" s="2"/>
      <c r="D804" s="2"/>
      <c r="E804" s="3"/>
      <c r="F804" s="2"/>
      <c r="G804" s="2"/>
      <c r="H804" s="39" t="str">
        <f t="array" ref="H804">IF(ISERROR(INDEX([1]גיליון3!$U$14:$X$28,MATCH('[1]דיווח פרטני'!G804,[1]גיליון3!$T$14:$T$28,0),MATCH('[1]דיווח פרטני'!C804,[1]גיליון3!$U$13:$X$13,0)))," ", INDEX([1]גיליון3!$U$14:$X$28,MATCH('[1]דיווח פרטני'!G804,[1]גיליון3!$T$14:$T$28,0),MATCH('[1]דיווח פרטני'!C804,[1]גיליון3!$U$13:$X$13,0)))</f>
        <v xml:space="preserve"> </v>
      </c>
      <c r="I804" s="2"/>
    </row>
    <row r="805" spans="1:9" ht="18" customHeight="1" thickBot="1">
      <c r="A805" s="2"/>
      <c r="B805" s="2"/>
      <c r="C805" s="2"/>
      <c r="D805" s="2"/>
      <c r="E805" s="3"/>
      <c r="F805" s="2"/>
      <c r="G805" s="2"/>
      <c r="H805" s="39" t="str">
        <f t="array" ref="H805">IF(ISERROR(INDEX([1]גיליון3!$U$14:$X$28,MATCH('[1]דיווח פרטני'!G805,[1]גיליון3!$T$14:$T$28,0),MATCH('[1]דיווח פרטני'!C805,[1]גיליון3!$U$13:$X$13,0)))," ", INDEX([1]גיליון3!$U$14:$X$28,MATCH('[1]דיווח פרטני'!G805,[1]גיליון3!$T$14:$T$28,0),MATCH('[1]דיווח פרטני'!C805,[1]גיליון3!$U$13:$X$13,0)))</f>
        <v xml:space="preserve"> </v>
      </c>
      <c r="I805" s="2"/>
    </row>
    <row r="806" spans="1:9" ht="18" customHeight="1" thickBot="1">
      <c r="A806" s="2"/>
      <c r="B806" s="2"/>
      <c r="C806" s="2"/>
      <c r="D806" s="2"/>
      <c r="E806" s="3"/>
      <c r="F806" s="2"/>
      <c r="G806" s="2"/>
      <c r="H806" s="39" t="str">
        <f t="array" ref="H806">IF(ISERROR(INDEX([1]גיליון3!$U$14:$X$28,MATCH('[1]דיווח פרטני'!G806,[1]גיליון3!$T$14:$T$28,0),MATCH('[1]דיווח פרטני'!C806,[1]גיליון3!$U$13:$X$13,0)))," ", INDEX([1]גיליון3!$U$14:$X$28,MATCH('[1]דיווח פרטני'!G806,[1]גיליון3!$T$14:$T$28,0),MATCH('[1]דיווח פרטני'!C806,[1]גיליון3!$U$13:$X$13,0)))</f>
        <v xml:space="preserve"> </v>
      </c>
      <c r="I806" s="2"/>
    </row>
    <row r="807" spans="1:9" ht="18" customHeight="1" thickBot="1">
      <c r="A807" s="2"/>
      <c r="B807" s="2"/>
      <c r="C807" s="2"/>
      <c r="D807" s="2"/>
      <c r="E807" s="3"/>
      <c r="F807" s="2"/>
      <c r="G807" s="2"/>
      <c r="H807" s="39" t="str">
        <f t="array" ref="H807">IF(ISERROR(INDEX([1]גיליון3!$U$14:$X$28,MATCH('[1]דיווח פרטני'!G807,[1]גיליון3!$T$14:$T$28,0),MATCH('[1]דיווח פרטני'!C807,[1]גיליון3!$U$13:$X$13,0)))," ", INDEX([1]גיליון3!$U$14:$X$28,MATCH('[1]דיווח פרטני'!G807,[1]גיליון3!$T$14:$T$28,0),MATCH('[1]דיווח פרטני'!C807,[1]גיליון3!$U$13:$X$13,0)))</f>
        <v xml:space="preserve"> </v>
      </c>
      <c r="I807" s="2"/>
    </row>
    <row r="808" spans="1:9" ht="18" customHeight="1" thickBot="1">
      <c r="A808" s="2"/>
      <c r="B808" s="2"/>
      <c r="C808" s="2"/>
      <c r="D808" s="2"/>
      <c r="E808" s="3"/>
      <c r="F808" s="2"/>
      <c r="G808" s="2"/>
      <c r="H808" s="39" t="str">
        <f t="array" ref="H808">IF(ISERROR(INDEX([1]גיליון3!$U$14:$X$28,MATCH('[1]דיווח פרטני'!G808,[1]גיליון3!$T$14:$T$28,0),MATCH('[1]דיווח פרטני'!C808,[1]גיליון3!$U$13:$X$13,0)))," ", INDEX([1]גיליון3!$U$14:$X$28,MATCH('[1]דיווח פרטני'!G808,[1]גיליון3!$T$14:$T$28,0),MATCH('[1]דיווח פרטני'!C808,[1]גיליון3!$U$13:$X$13,0)))</f>
        <v xml:space="preserve"> </v>
      </c>
      <c r="I808" s="2"/>
    </row>
    <row r="809" spans="1:9" ht="18" customHeight="1" thickBot="1">
      <c r="A809" s="2"/>
      <c r="B809" s="2"/>
      <c r="C809" s="2"/>
      <c r="D809" s="2"/>
      <c r="E809" s="3"/>
      <c r="F809" s="2"/>
      <c r="G809" s="2"/>
      <c r="H809" s="39" t="str">
        <f t="array" ref="H809">IF(ISERROR(INDEX([1]גיליון3!$U$14:$X$28,MATCH('[1]דיווח פרטני'!G809,[1]גיליון3!$T$14:$T$28,0),MATCH('[1]דיווח פרטני'!C809,[1]גיליון3!$U$13:$X$13,0)))," ", INDEX([1]גיליון3!$U$14:$X$28,MATCH('[1]דיווח פרטני'!G809,[1]גיליון3!$T$14:$T$28,0),MATCH('[1]דיווח פרטני'!C809,[1]גיליון3!$U$13:$X$13,0)))</f>
        <v xml:space="preserve"> </v>
      </c>
      <c r="I809" s="2"/>
    </row>
    <row r="810" spans="1:9" ht="18" customHeight="1" thickBot="1">
      <c r="A810" s="2"/>
      <c r="B810" s="2"/>
      <c r="C810" s="2"/>
      <c r="D810" s="2"/>
      <c r="E810" s="3"/>
      <c r="F810" s="2"/>
      <c r="G810" s="2"/>
      <c r="H810" s="39" t="str">
        <f t="array" ref="H810">IF(ISERROR(INDEX([1]גיליון3!$U$14:$X$28,MATCH('[1]דיווח פרטני'!G810,[1]גיליון3!$T$14:$T$28,0),MATCH('[1]דיווח פרטני'!C810,[1]גיליון3!$U$13:$X$13,0)))," ", INDEX([1]גיליון3!$U$14:$X$28,MATCH('[1]דיווח פרטני'!G810,[1]גיליון3!$T$14:$T$28,0),MATCH('[1]דיווח פרטני'!C810,[1]גיליון3!$U$13:$X$13,0)))</f>
        <v xml:space="preserve"> </v>
      </c>
      <c r="I810" s="2"/>
    </row>
    <row r="811" spans="1:9" ht="18" customHeight="1" thickBot="1">
      <c r="A811" s="2"/>
      <c r="B811" s="2"/>
      <c r="C811" s="2"/>
      <c r="D811" s="2"/>
      <c r="E811" s="3"/>
      <c r="F811" s="2"/>
      <c r="G811" s="2"/>
      <c r="H811" s="39" t="str">
        <f t="array" ref="H811">IF(ISERROR(INDEX([1]גיליון3!$U$14:$X$28,MATCH('[1]דיווח פרטני'!G811,[1]גיליון3!$T$14:$T$28,0),MATCH('[1]דיווח פרטני'!C811,[1]גיליון3!$U$13:$X$13,0)))," ", INDEX([1]גיליון3!$U$14:$X$28,MATCH('[1]דיווח פרטני'!G811,[1]גיליון3!$T$14:$T$28,0),MATCH('[1]דיווח פרטני'!C811,[1]גיליון3!$U$13:$X$13,0)))</f>
        <v xml:space="preserve"> </v>
      </c>
      <c r="I811" s="2"/>
    </row>
    <row r="812" spans="1:9" ht="18" customHeight="1" thickBot="1">
      <c r="A812" s="2"/>
      <c r="B812" s="2"/>
      <c r="C812" s="2"/>
      <c r="D812" s="2"/>
      <c r="E812" s="3"/>
      <c r="F812" s="2"/>
      <c r="G812" s="2"/>
      <c r="H812" s="39" t="str">
        <f t="array" ref="H812">IF(ISERROR(INDEX([1]גיליון3!$U$14:$X$28,MATCH('[1]דיווח פרטני'!G812,[1]גיליון3!$T$14:$T$28,0),MATCH('[1]דיווח פרטני'!C812,[1]גיליון3!$U$13:$X$13,0)))," ", INDEX([1]גיליון3!$U$14:$X$28,MATCH('[1]דיווח פרטני'!G812,[1]גיליון3!$T$14:$T$28,0),MATCH('[1]דיווח פרטני'!C812,[1]גיליון3!$U$13:$X$13,0)))</f>
        <v xml:space="preserve"> </v>
      </c>
      <c r="I812" s="2"/>
    </row>
    <row r="813" spans="1:9" ht="18" customHeight="1" thickBot="1">
      <c r="A813" s="2"/>
      <c r="B813" s="2"/>
      <c r="C813" s="2"/>
      <c r="D813" s="2"/>
      <c r="E813" s="3"/>
      <c r="F813" s="2"/>
      <c r="G813" s="2"/>
      <c r="H813" s="39" t="str">
        <f t="array" ref="H813">IF(ISERROR(INDEX([1]גיליון3!$U$14:$X$28,MATCH('[1]דיווח פרטני'!G813,[1]גיליון3!$T$14:$T$28,0),MATCH('[1]דיווח פרטני'!C813,[1]גיליון3!$U$13:$X$13,0)))," ", INDEX([1]גיליון3!$U$14:$X$28,MATCH('[1]דיווח פרטני'!G813,[1]גיליון3!$T$14:$T$28,0),MATCH('[1]דיווח פרטני'!C813,[1]גיליון3!$U$13:$X$13,0)))</f>
        <v xml:space="preserve"> </v>
      </c>
      <c r="I813" s="2"/>
    </row>
    <row r="814" spans="1:9" ht="18" customHeight="1" thickBot="1">
      <c r="A814" s="2"/>
      <c r="B814" s="2"/>
      <c r="C814" s="2"/>
      <c r="D814" s="2"/>
      <c r="E814" s="3"/>
      <c r="F814" s="2"/>
      <c r="G814" s="2"/>
      <c r="H814" s="39" t="str">
        <f t="array" ref="H814">IF(ISERROR(INDEX([1]גיליון3!$U$14:$X$28,MATCH('[1]דיווח פרטני'!G814,[1]גיליון3!$T$14:$T$28,0),MATCH('[1]דיווח פרטני'!C814,[1]גיליון3!$U$13:$X$13,0)))," ", INDEX([1]גיליון3!$U$14:$X$28,MATCH('[1]דיווח פרטני'!G814,[1]גיליון3!$T$14:$T$28,0),MATCH('[1]דיווח פרטני'!C814,[1]גיליון3!$U$13:$X$13,0)))</f>
        <v xml:space="preserve"> </v>
      </c>
      <c r="I814" s="2"/>
    </row>
    <row r="815" spans="1:9" ht="18" customHeight="1" thickBot="1">
      <c r="A815" s="2"/>
      <c r="B815" s="2"/>
      <c r="C815" s="2"/>
      <c r="D815" s="2"/>
      <c r="E815" s="3"/>
      <c r="F815" s="2"/>
      <c r="G815" s="2"/>
      <c r="H815" s="39" t="str">
        <f t="array" ref="H815">IF(ISERROR(INDEX([1]גיליון3!$U$14:$X$28,MATCH('[1]דיווח פרטני'!G815,[1]גיליון3!$T$14:$T$28,0),MATCH('[1]דיווח פרטני'!C815,[1]גיליון3!$U$13:$X$13,0)))," ", INDEX([1]גיליון3!$U$14:$X$28,MATCH('[1]דיווח פרטני'!G815,[1]גיליון3!$T$14:$T$28,0),MATCH('[1]דיווח פרטני'!C815,[1]גיליון3!$U$13:$X$13,0)))</f>
        <v xml:space="preserve"> </v>
      </c>
      <c r="I815" s="2"/>
    </row>
    <row r="816" spans="1:9" ht="18" customHeight="1" thickBot="1">
      <c r="A816" s="2"/>
      <c r="B816" s="2"/>
      <c r="C816" s="2"/>
      <c r="D816" s="2"/>
      <c r="E816" s="3"/>
      <c r="F816" s="2"/>
      <c r="G816" s="2"/>
      <c r="H816" s="39" t="str">
        <f t="array" ref="H816">IF(ISERROR(INDEX([1]גיליון3!$U$14:$X$28,MATCH('[1]דיווח פרטני'!G816,[1]גיליון3!$T$14:$T$28,0),MATCH('[1]דיווח פרטני'!C816,[1]גיליון3!$U$13:$X$13,0)))," ", INDEX([1]גיליון3!$U$14:$X$28,MATCH('[1]דיווח פרטני'!G816,[1]גיליון3!$T$14:$T$28,0),MATCH('[1]דיווח פרטני'!C816,[1]גיליון3!$U$13:$X$13,0)))</f>
        <v xml:space="preserve"> </v>
      </c>
      <c r="I816" s="2"/>
    </row>
    <row r="817" spans="1:9" ht="18" customHeight="1" thickBot="1">
      <c r="A817" s="2"/>
      <c r="B817" s="2"/>
      <c r="C817" s="2"/>
      <c r="D817" s="2"/>
      <c r="E817" s="3"/>
      <c r="F817" s="2"/>
      <c r="G817" s="2"/>
      <c r="H817" s="39" t="str">
        <f t="array" ref="H817">IF(ISERROR(INDEX([1]גיליון3!$U$14:$X$28,MATCH('[1]דיווח פרטני'!G817,[1]גיליון3!$T$14:$T$28,0),MATCH('[1]דיווח פרטני'!C817,[1]גיליון3!$U$13:$X$13,0)))," ", INDEX([1]גיליון3!$U$14:$X$28,MATCH('[1]דיווח פרטני'!G817,[1]גיליון3!$T$14:$T$28,0),MATCH('[1]דיווח פרטני'!C817,[1]גיליון3!$U$13:$X$13,0)))</f>
        <v xml:space="preserve"> </v>
      </c>
      <c r="I817" s="2"/>
    </row>
    <row r="818" spans="1:9" ht="18" customHeight="1" thickBot="1">
      <c r="A818" s="2"/>
      <c r="B818" s="2"/>
      <c r="C818" s="2"/>
      <c r="D818" s="2"/>
      <c r="E818" s="3"/>
      <c r="F818" s="2"/>
      <c r="G818" s="2"/>
      <c r="H818" s="39" t="str">
        <f t="array" ref="H818">IF(ISERROR(INDEX([1]גיליון3!$U$14:$X$28,MATCH('[1]דיווח פרטני'!G818,[1]גיליון3!$T$14:$T$28,0),MATCH('[1]דיווח פרטני'!C818,[1]גיליון3!$U$13:$X$13,0)))," ", INDEX([1]גיליון3!$U$14:$X$28,MATCH('[1]דיווח פרטני'!G818,[1]גיליון3!$T$14:$T$28,0),MATCH('[1]דיווח פרטני'!C818,[1]גיליון3!$U$13:$X$13,0)))</f>
        <v xml:space="preserve"> </v>
      </c>
      <c r="I818" s="2"/>
    </row>
    <row r="819" spans="1:9" ht="18" customHeight="1" thickBot="1">
      <c r="A819" s="2"/>
      <c r="B819" s="2"/>
      <c r="C819" s="2"/>
      <c r="D819" s="2"/>
      <c r="E819" s="3"/>
      <c r="F819" s="2"/>
      <c r="G819" s="2"/>
      <c r="H819" s="39" t="str">
        <f t="array" ref="H819">IF(ISERROR(INDEX([1]גיליון3!$U$14:$X$28,MATCH('[1]דיווח פרטני'!G819,[1]גיליון3!$T$14:$T$28,0),MATCH('[1]דיווח פרטני'!C819,[1]גיליון3!$U$13:$X$13,0)))," ", INDEX([1]גיליון3!$U$14:$X$28,MATCH('[1]דיווח פרטני'!G819,[1]גיליון3!$T$14:$T$28,0),MATCH('[1]דיווח פרטני'!C819,[1]גיליון3!$U$13:$X$13,0)))</f>
        <v xml:space="preserve"> </v>
      </c>
      <c r="I819" s="2"/>
    </row>
    <row r="820" spans="1:9" ht="18" customHeight="1" thickBot="1">
      <c r="A820" s="2"/>
      <c r="B820" s="2"/>
      <c r="C820" s="2"/>
      <c r="D820" s="2"/>
      <c r="E820" s="3"/>
      <c r="F820" s="2"/>
      <c r="G820" s="2"/>
      <c r="H820" s="39" t="str">
        <f t="array" ref="H820">IF(ISERROR(INDEX([1]גיליון3!$U$14:$X$28,MATCH('[1]דיווח פרטני'!G820,[1]גיליון3!$T$14:$T$28,0),MATCH('[1]דיווח פרטני'!C820,[1]גיליון3!$U$13:$X$13,0)))," ", INDEX([1]גיליון3!$U$14:$X$28,MATCH('[1]דיווח פרטני'!G820,[1]גיליון3!$T$14:$T$28,0),MATCH('[1]דיווח פרטני'!C820,[1]גיליון3!$U$13:$X$13,0)))</f>
        <v xml:space="preserve"> </v>
      </c>
      <c r="I820" s="2"/>
    </row>
    <row r="821" spans="1:9" ht="18" customHeight="1" thickBot="1">
      <c r="A821" s="2"/>
      <c r="B821" s="2"/>
      <c r="C821" s="2"/>
      <c r="D821" s="2"/>
      <c r="E821" s="3"/>
      <c r="F821" s="2"/>
      <c r="G821" s="2"/>
      <c r="H821" s="39" t="str">
        <f t="array" ref="H821">IF(ISERROR(INDEX([1]גיליון3!$U$14:$X$28,MATCH('[1]דיווח פרטני'!G821,[1]גיליון3!$T$14:$T$28,0),MATCH('[1]דיווח פרטני'!C821,[1]גיליון3!$U$13:$X$13,0)))," ", INDEX([1]גיליון3!$U$14:$X$28,MATCH('[1]דיווח פרטני'!G821,[1]גיליון3!$T$14:$T$28,0),MATCH('[1]דיווח פרטני'!C821,[1]גיליון3!$U$13:$X$13,0)))</f>
        <v xml:space="preserve"> </v>
      </c>
      <c r="I821" s="2"/>
    </row>
    <row r="822" spans="1:9" ht="18" customHeight="1" thickBot="1">
      <c r="A822" s="2"/>
      <c r="B822" s="2"/>
      <c r="C822" s="2"/>
      <c r="D822" s="2"/>
      <c r="E822" s="3"/>
      <c r="F822" s="2"/>
      <c r="G822" s="2"/>
      <c r="H822" s="39" t="str">
        <f t="array" ref="H822">IF(ISERROR(INDEX([1]גיליון3!$U$14:$X$28,MATCH('[1]דיווח פרטני'!G822,[1]גיליון3!$T$14:$T$28,0),MATCH('[1]דיווח פרטני'!C822,[1]גיליון3!$U$13:$X$13,0)))," ", INDEX([1]גיליון3!$U$14:$X$28,MATCH('[1]דיווח פרטני'!G822,[1]גיליון3!$T$14:$T$28,0),MATCH('[1]דיווח פרטני'!C822,[1]גיליון3!$U$13:$X$13,0)))</f>
        <v xml:space="preserve"> </v>
      </c>
      <c r="I822" s="2"/>
    </row>
    <row r="823" spans="1:9" ht="18" customHeight="1" thickBot="1">
      <c r="A823" s="2"/>
      <c r="B823" s="2"/>
      <c r="C823" s="2"/>
      <c r="D823" s="2"/>
      <c r="E823" s="3"/>
      <c r="F823" s="2"/>
      <c r="G823" s="2"/>
      <c r="H823" s="39" t="str">
        <f t="array" ref="H823">IF(ISERROR(INDEX([1]גיליון3!$U$14:$X$28,MATCH('[1]דיווח פרטני'!G823,[1]גיליון3!$T$14:$T$28,0),MATCH('[1]דיווח פרטני'!C823,[1]גיליון3!$U$13:$X$13,0)))," ", INDEX([1]גיליון3!$U$14:$X$28,MATCH('[1]דיווח פרטני'!G823,[1]גיליון3!$T$14:$T$28,0),MATCH('[1]דיווח פרטני'!C823,[1]גיליון3!$U$13:$X$13,0)))</f>
        <v xml:space="preserve"> </v>
      </c>
      <c r="I823" s="2"/>
    </row>
    <row r="824" spans="1:9" ht="18" customHeight="1" thickBot="1">
      <c r="A824" s="2"/>
      <c r="B824" s="2"/>
      <c r="C824" s="2"/>
      <c r="D824" s="2"/>
      <c r="E824" s="3"/>
      <c r="F824" s="2"/>
      <c r="G824" s="2"/>
      <c r="H824" s="39" t="str">
        <f t="array" ref="H824">IF(ISERROR(INDEX([1]גיליון3!$U$14:$X$28,MATCH('[1]דיווח פרטני'!G824,[1]גיליון3!$T$14:$T$28,0),MATCH('[1]דיווח פרטני'!C824,[1]גיליון3!$U$13:$X$13,0)))," ", INDEX([1]גיליון3!$U$14:$X$28,MATCH('[1]דיווח פרטני'!G824,[1]גיליון3!$T$14:$T$28,0),MATCH('[1]דיווח פרטני'!C824,[1]גיליון3!$U$13:$X$13,0)))</f>
        <v xml:space="preserve"> </v>
      </c>
      <c r="I824" s="2"/>
    </row>
    <row r="825" spans="1:9" ht="18" customHeight="1" thickBot="1">
      <c r="A825" s="2"/>
      <c r="B825" s="2"/>
      <c r="C825" s="2"/>
      <c r="D825" s="2"/>
      <c r="E825" s="3"/>
      <c r="F825" s="2"/>
      <c r="G825" s="2"/>
      <c r="H825" s="39" t="str">
        <f t="array" ref="H825">IF(ISERROR(INDEX([1]גיליון3!$U$14:$X$28,MATCH('[1]דיווח פרטני'!G825,[1]גיליון3!$T$14:$T$28,0),MATCH('[1]דיווח פרטני'!C825,[1]גיליון3!$U$13:$X$13,0)))," ", INDEX([1]גיליון3!$U$14:$X$28,MATCH('[1]דיווח פרטני'!G825,[1]גיליון3!$T$14:$T$28,0),MATCH('[1]דיווח פרטני'!C825,[1]גיליון3!$U$13:$X$13,0)))</f>
        <v xml:space="preserve"> </v>
      </c>
      <c r="I825" s="2"/>
    </row>
    <row r="826" spans="1:9" ht="18" customHeight="1" thickBot="1">
      <c r="A826" s="2"/>
      <c r="B826" s="2"/>
      <c r="C826" s="2"/>
      <c r="D826" s="2"/>
      <c r="E826" s="3"/>
      <c r="F826" s="2"/>
      <c r="G826" s="2"/>
      <c r="H826" s="39" t="str">
        <f t="array" ref="H826">IF(ISERROR(INDEX([1]גיליון3!$U$14:$X$28,MATCH('[1]דיווח פרטני'!G826,[1]גיליון3!$T$14:$T$28,0),MATCH('[1]דיווח פרטני'!C826,[1]גיליון3!$U$13:$X$13,0)))," ", INDEX([1]גיליון3!$U$14:$X$28,MATCH('[1]דיווח פרטני'!G826,[1]גיליון3!$T$14:$T$28,0),MATCH('[1]דיווח פרטני'!C826,[1]גיליון3!$U$13:$X$13,0)))</f>
        <v xml:space="preserve"> </v>
      </c>
      <c r="I826" s="2"/>
    </row>
    <row r="827" spans="1:9" ht="18" customHeight="1" thickBot="1">
      <c r="A827" s="2"/>
      <c r="B827" s="2"/>
      <c r="C827" s="2"/>
      <c r="D827" s="2"/>
      <c r="E827" s="3"/>
      <c r="F827" s="2"/>
      <c r="G827" s="2"/>
      <c r="H827" s="39" t="str">
        <f t="array" ref="H827">IF(ISERROR(INDEX([1]גיליון3!$U$14:$X$28,MATCH('[1]דיווח פרטני'!G827,[1]גיליון3!$T$14:$T$28,0),MATCH('[1]דיווח פרטני'!C827,[1]גיליון3!$U$13:$X$13,0)))," ", INDEX([1]גיליון3!$U$14:$X$28,MATCH('[1]דיווח פרטני'!G827,[1]גיליון3!$T$14:$T$28,0),MATCH('[1]דיווח פרטני'!C827,[1]גיליון3!$U$13:$X$13,0)))</f>
        <v xml:space="preserve"> </v>
      </c>
      <c r="I827" s="2"/>
    </row>
    <row r="828" spans="1:9" ht="18" customHeight="1" thickBot="1">
      <c r="A828" s="2"/>
      <c r="B828" s="2"/>
      <c r="C828" s="2"/>
      <c r="D828" s="2"/>
      <c r="E828" s="3"/>
      <c r="F828" s="2"/>
      <c r="G828" s="2"/>
      <c r="H828" s="39" t="str">
        <f t="array" ref="H828">IF(ISERROR(INDEX([1]גיליון3!$U$14:$X$28,MATCH('[1]דיווח פרטני'!G828,[1]גיליון3!$T$14:$T$28,0),MATCH('[1]דיווח פרטני'!C828,[1]גיליון3!$U$13:$X$13,0)))," ", INDEX([1]גיליון3!$U$14:$X$28,MATCH('[1]דיווח פרטני'!G828,[1]גיליון3!$T$14:$T$28,0),MATCH('[1]דיווח פרטני'!C828,[1]גיליון3!$U$13:$X$13,0)))</f>
        <v xml:space="preserve"> </v>
      </c>
      <c r="I828" s="2"/>
    </row>
    <row r="829" spans="1:9" ht="18" customHeight="1" thickBot="1">
      <c r="A829" s="2"/>
      <c r="B829" s="2"/>
      <c r="C829" s="2"/>
      <c r="D829" s="2"/>
      <c r="E829" s="3"/>
      <c r="F829" s="2"/>
      <c r="G829" s="2"/>
      <c r="H829" s="39" t="str">
        <f t="array" ref="H829">IF(ISERROR(INDEX([1]גיליון3!$U$14:$X$28,MATCH('[1]דיווח פרטני'!G829,[1]גיליון3!$T$14:$T$28,0),MATCH('[1]דיווח פרטני'!C829,[1]גיליון3!$U$13:$X$13,0)))," ", INDEX([1]גיליון3!$U$14:$X$28,MATCH('[1]דיווח פרטני'!G829,[1]גיליון3!$T$14:$T$28,0),MATCH('[1]דיווח פרטני'!C829,[1]גיליון3!$U$13:$X$13,0)))</f>
        <v xml:space="preserve"> </v>
      </c>
      <c r="I829" s="2"/>
    </row>
    <row r="830" spans="1:9" ht="18" customHeight="1" thickBot="1">
      <c r="A830" s="2"/>
      <c r="B830" s="2"/>
      <c r="C830" s="2"/>
      <c r="D830" s="2"/>
      <c r="E830" s="3"/>
      <c r="F830" s="2"/>
      <c r="G830" s="2"/>
      <c r="H830" s="39" t="str">
        <f t="array" ref="H830">IF(ISERROR(INDEX([1]גיליון3!$U$14:$X$28,MATCH('[1]דיווח פרטני'!G830,[1]גיליון3!$T$14:$T$28,0),MATCH('[1]דיווח פרטני'!C830,[1]גיליון3!$U$13:$X$13,0)))," ", INDEX([1]גיליון3!$U$14:$X$28,MATCH('[1]דיווח פרטני'!G830,[1]גיליון3!$T$14:$T$28,0),MATCH('[1]דיווח פרטני'!C830,[1]גיליון3!$U$13:$X$13,0)))</f>
        <v xml:space="preserve"> </v>
      </c>
      <c r="I830" s="2"/>
    </row>
    <row r="831" spans="1:9" ht="18" customHeight="1" thickBot="1">
      <c r="A831" s="2"/>
      <c r="B831" s="2"/>
      <c r="C831" s="2"/>
      <c r="D831" s="2"/>
      <c r="E831" s="3"/>
      <c r="F831" s="2"/>
      <c r="G831" s="2"/>
      <c r="H831" s="39" t="str">
        <f t="array" ref="H831">IF(ISERROR(INDEX([1]גיליון3!$U$14:$X$28,MATCH('[1]דיווח פרטני'!G831,[1]גיליון3!$T$14:$T$28,0),MATCH('[1]דיווח פרטני'!C831,[1]גיליון3!$U$13:$X$13,0)))," ", INDEX([1]גיליון3!$U$14:$X$28,MATCH('[1]דיווח פרטני'!G831,[1]גיליון3!$T$14:$T$28,0),MATCH('[1]דיווח פרטני'!C831,[1]גיליון3!$U$13:$X$13,0)))</f>
        <v xml:space="preserve"> </v>
      </c>
      <c r="I831" s="2"/>
    </row>
    <row r="832" spans="1:9" ht="18" customHeight="1" thickBot="1">
      <c r="A832" s="2"/>
      <c r="B832" s="2"/>
      <c r="C832" s="2"/>
      <c r="D832" s="2"/>
      <c r="E832" s="3"/>
      <c r="F832" s="2"/>
      <c r="G832" s="2"/>
      <c r="H832" s="39" t="str">
        <f t="array" ref="H832">IF(ISERROR(INDEX([1]גיליון3!$U$14:$X$28,MATCH('[1]דיווח פרטני'!G832,[1]גיליון3!$T$14:$T$28,0),MATCH('[1]דיווח פרטני'!C832,[1]גיליון3!$U$13:$X$13,0)))," ", INDEX([1]גיליון3!$U$14:$X$28,MATCH('[1]דיווח פרטני'!G832,[1]גיליון3!$T$14:$T$28,0),MATCH('[1]דיווח פרטני'!C832,[1]גיליון3!$U$13:$X$13,0)))</f>
        <v xml:space="preserve"> </v>
      </c>
      <c r="I832" s="2"/>
    </row>
    <row r="833" spans="1:9" ht="18" customHeight="1" thickBot="1">
      <c r="A833" s="2"/>
      <c r="B833" s="2"/>
      <c r="C833" s="2"/>
      <c r="D833" s="2"/>
      <c r="E833" s="3"/>
      <c r="F833" s="2"/>
      <c r="G833" s="2"/>
      <c r="H833" s="39" t="str">
        <f t="array" ref="H833">IF(ISERROR(INDEX([1]גיליון3!$U$14:$X$28,MATCH('[1]דיווח פרטני'!G833,[1]גיליון3!$T$14:$T$28,0),MATCH('[1]דיווח פרטני'!C833,[1]גיליון3!$U$13:$X$13,0)))," ", INDEX([1]גיליון3!$U$14:$X$28,MATCH('[1]דיווח פרטני'!G833,[1]גיליון3!$T$14:$T$28,0),MATCH('[1]דיווח פרטני'!C833,[1]גיליון3!$U$13:$X$13,0)))</f>
        <v xml:space="preserve"> </v>
      </c>
      <c r="I833" s="2"/>
    </row>
    <row r="834" spans="1:9" ht="18" customHeight="1" thickBot="1">
      <c r="A834" s="2"/>
      <c r="B834" s="2"/>
      <c r="C834" s="2"/>
      <c r="D834" s="2"/>
      <c r="E834" s="3"/>
      <c r="F834" s="2"/>
      <c r="G834" s="2"/>
      <c r="H834" s="39" t="str">
        <f t="array" ref="H834">IF(ISERROR(INDEX([1]גיליון3!$U$14:$X$28,MATCH('[1]דיווח פרטני'!G834,[1]גיליון3!$T$14:$T$28,0),MATCH('[1]דיווח פרטני'!C834,[1]גיליון3!$U$13:$X$13,0)))," ", INDEX([1]גיליון3!$U$14:$X$28,MATCH('[1]דיווח פרטני'!G834,[1]גיליון3!$T$14:$T$28,0),MATCH('[1]דיווח פרטני'!C834,[1]גיליון3!$U$13:$X$13,0)))</f>
        <v xml:space="preserve"> </v>
      </c>
      <c r="I834" s="2"/>
    </row>
    <row r="835" spans="1:9" ht="18" customHeight="1" thickBot="1">
      <c r="A835" s="2"/>
      <c r="B835" s="2"/>
      <c r="C835" s="2"/>
      <c r="D835" s="2"/>
      <c r="E835" s="3"/>
      <c r="F835" s="2"/>
      <c r="G835" s="2"/>
      <c r="H835" s="39" t="str">
        <f t="array" ref="H835">IF(ISERROR(INDEX([1]גיליון3!$U$14:$X$28,MATCH('[1]דיווח פרטני'!G835,[1]גיליון3!$T$14:$T$28,0),MATCH('[1]דיווח פרטני'!C835,[1]גיליון3!$U$13:$X$13,0)))," ", INDEX([1]גיליון3!$U$14:$X$28,MATCH('[1]דיווח פרטני'!G835,[1]גיליון3!$T$14:$T$28,0),MATCH('[1]דיווח פרטני'!C835,[1]גיליון3!$U$13:$X$13,0)))</f>
        <v xml:space="preserve"> </v>
      </c>
      <c r="I835" s="2"/>
    </row>
    <row r="836" spans="1:9" ht="18" customHeight="1" thickBot="1">
      <c r="A836" s="2"/>
      <c r="B836" s="2"/>
      <c r="C836" s="2"/>
      <c r="D836" s="2"/>
      <c r="E836" s="3"/>
      <c r="F836" s="2"/>
      <c r="G836" s="2"/>
      <c r="H836" s="39" t="str">
        <f t="array" ref="H836">IF(ISERROR(INDEX([1]גיליון3!$U$14:$X$28,MATCH('[1]דיווח פרטני'!G836,[1]גיליון3!$T$14:$T$28,0),MATCH('[1]דיווח פרטני'!C836,[1]גיליון3!$U$13:$X$13,0)))," ", INDEX([1]גיליון3!$U$14:$X$28,MATCH('[1]דיווח פרטני'!G836,[1]גיליון3!$T$14:$T$28,0),MATCH('[1]דיווח פרטני'!C836,[1]גיליון3!$U$13:$X$13,0)))</f>
        <v xml:space="preserve"> </v>
      </c>
      <c r="I836" s="2"/>
    </row>
    <row r="837" spans="1:9" ht="18" customHeight="1" thickBot="1">
      <c r="A837" s="2"/>
      <c r="B837" s="2"/>
      <c r="C837" s="2"/>
      <c r="D837" s="2"/>
      <c r="E837" s="3"/>
      <c r="F837" s="2"/>
      <c r="G837" s="2"/>
      <c r="H837" s="39" t="str">
        <f t="array" ref="H837">IF(ISERROR(INDEX([1]גיליון3!$U$14:$X$28,MATCH('[1]דיווח פרטני'!G837,[1]גיליון3!$T$14:$T$28,0),MATCH('[1]דיווח פרטני'!C837,[1]גיליון3!$U$13:$X$13,0)))," ", INDEX([1]גיליון3!$U$14:$X$28,MATCH('[1]דיווח פרטני'!G837,[1]גיליון3!$T$14:$T$28,0),MATCH('[1]דיווח פרטני'!C837,[1]גיליון3!$U$13:$X$13,0)))</f>
        <v xml:space="preserve"> </v>
      </c>
      <c r="I837" s="2"/>
    </row>
    <row r="838" spans="1:9" ht="18" customHeight="1" thickBot="1">
      <c r="A838" s="2"/>
      <c r="B838" s="2"/>
      <c r="C838" s="2"/>
      <c r="D838" s="2"/>
      <c r="E838" s="3"/>
      <c r="F838" s="2"/>
      <c r="G838" s="2"/>
      <c r="H838" s="39" t="str">
        <f t="array" ref="H838">IF(ISERROR(INDEX([1]גיליון3!$U$14:$X$28,MATCH('[1]דיווח פרטני'!G838,[1]גיליון3!$T$14:$T$28,0),MATCH('[1]דיווח פרטני'!C838,[1]גיליון3!$U$13:$X$13,0)))," ", INDEX([1]גיליון3!$U$14:$X$28,MATCH('[1]דיווח פרטני'!G838,[1]גיליון3!$T$14:$T$28,0),MATCH('[1]דיווח פרטני'!C838,[1]גיליון3!$U$13:$X$13,0)))</f>
        <v xml:space="preserve"> </v>
      </c>
      <c r="I838" s="2"/>
    </row>
    <row r="839" spans="1:9" ht="18" customHeight="1" thickBot="1">
      <c r="A839" s="2"/>
      <c r="B839" s="2"/>
      <c r="C839" s="2"/>
      <c r="D839" s="2"/>
      <c r="E839" s="3"/>
      <c r="F839" s="2"/>
      <c r="G839" s="2"/>
      <c r="H839" s="39" t="str">
        <f t="array" ref="H839">IF(ISERROR(INDEX([1]גיליון3!$U$14:$X$28,MATCH('[1]דיווח פרטני'!G839,[1]גיליון3!$T$14:$T$28,0),MATCH('[1]דיווח פרטני'!C839,[1]גיליון3!$U$13:$X$13,0)))," ", INDEX([1]גיליון3!$U$14:$X$28,MATCH('[1]דיווח פרטני'!G839,[1]גיליון3!$T$14:$T$28,0),MATCH('[1]דיווח פרטני'!C839,[1]גיליון3!$U$13:$X$13,0)))</f>
        <v xml:space="preserve"> </v>
      </c>
      <c r="I839" s="2"/>
    </row>
    <row r="840" spans="1:9" ht="18" customHeight="1" thickBot="1">
      <c r="A840" s="2"/>
      <c r="B840" s="2"/>
      <c r="C840" s="2"/>
      <c r="D840" s="2"/>
      <c r="E840" s="3"/>
      <c r="F840" s="2"/>
      <c r="G840" s="2"/>
      <c r="H840" s="39" t="str">
        <f t="array" ref="H840">IF(ISERROR(INDEX([1]גיליון3!$U$14:$X$28,MATCH('[1]דיווח פרטני'!G840,[1]גיליון3!$T$14:$T$28,0),MATCH('[1]דיווח פרטני'!C840,[1]גיליון3!$U$13:$X$13,0)))," ", INDEX([1]גיליון3!$U$14:$X$28,MATCH('[1]דיווח פרטני'!G840,[1]גיליון3!$T$14:$T$28,0),MATCH('[1]דיווח פרטני'!C840,[1]גיליון3!$U$13:$X$13,0)))</f>
        <v xml:space="preserve"> </v>
      </c>
      <c r="I840" s="2"/>
    </row>
    <row r="841" spans="1:9" ht="18" customHeight="1" thickBot="1">
      <c r="A841" s="2"/>
      <c r="B841" s="2"/>
      <c r="C841" s="2"/>
      <c r="D841" s="2"/>
      <c r="E841" s="3"/>
      <c r="F841" s="2"/>
      <c r="G841" s="2"/>
      <c r="H841" s="39" t="str">
        <f t="array" ref="H841">IF(ISERROR(INDEX([1]גיליון3!$U$14:$X$28,MATCH('[1]דיווח פרטני'!G841,[1]גיליון3!$T$14:$T$28,0),MATCH('[1]דיווח פרטני'!C841,[1]גיליון3!$U$13:$X$13,0)))," ", INDEX([1]גיליון3!$U$14:$X$28,MATCH('[1]דיווח פרטני'!G841,[1]גיליון3!$T$14:$T$28,0),MATCH('[1]דיווח פרטני'!C841,[1]גיליון3!$U$13:$X$13,0)))</f>
        <v xml:space="preserve"> </v>
      </c>
      <c r="I841" s="2"/>
    </row>
    <row r="842" spans="1:9" ht="18" customHeight="1" thickBot="1">
      <c r="A842" s="2"/>
      <c r="B842" s="2"/>
      <c r="C842" s="2"/>
      <c r="D842" s="2"/>
      <c r="E842" s="3"/>
      <c r="F842" s="2"/>
      <c r="G842" s="2"/>
      <c r="H842" s="39" t="str">
        <f t="array" ref="H842">IF(ISERROR(INDEX([1]גיליון3!$U$14:$X$28,MATCH('[1]דיווח פרטני'!G842,[1]גיליון3!$T$14:$T$28,0),MATCH('[1]דיווח פרטני'!C842,[1]גיליון3!$U$13:$X$13,0)))," ", INDEX([1]גיליון3!$U$14:$X$28,MATCH('[1]דיווח פרטני'!G842,[1]גיליון3!$T$14:$T$28,0),MATCH('[1]דיווח פרטני'!C842,[1]גיליון3!$U$13:$X$13,0)))</f>
        <v xml:space="preserve"> </v>
      </c>
      <c r="I842" s="2"/>
    </row>
    <row r="843" spans="1:9" ht="18" customHeight="1" thickBot="1">
      <c r="A843" s="2"/>
      <c r="B843" s="2"/>
      <c r="C843" s="2"/>
      <c r="D843" s="2"/>
      <c r="E843" s="3"/>
      <c r="F843" s="2"/>
      <c r="G843" s="2"/>
      <c r="H843" s="39" t="str">
        <f t="array" ref="H843">IF(ISERROR(INDEX([1]גיליון3!$U$14:$X$28,MATCH('[1]דיווח פרטני'!G843,[1]גיליון3!$T$14:$T$28,0),MATCH('[1]דיווח פרטני'!C843,[1]גיליון3!$U$13:$X$13,0)))," ", INDEX([1]גיליון3!$U$14:$X$28,MATCH('[1]דיווח פרטני'!G843,[1]גיליון3!$T$14:$T$28,0),MATCH('[1]דיווח פרטני'!C843,[1]גיליון3!$U$13:$X$13,0)))</f>
        <v xml:space="preserve"> </v>
      </c>
      <c r="I843" s="2"/>
    </row>
    <row r="844" spans="1:9" ht="18" customHeight="1" thickBot="1">
      <c r="A844" s="2"/>
      <c r="B844" s="2"/>
      <c r="C844" s="2"/>
      <c r="D844" s="2"/>
      <c r="E844" s="3"/>
      <c r="F844" s="2"/>
      <c r="G844" s="2"/>
      <c r="H844" s="39" t="str">
        <f t="array" ref="H844">IF(ISERROR(INDEX([1]גיליון3!$U$14:$X$28,MATCH('[1]דיווח פרטני'!G844,[1]גיליון3!$T$14:$T$28,0),MATCH('[1]דיווח פרטני'!C844,[1]גיליון3!$U$13:$X$13,0)))," ", INDEX([1]גיליון3!$U$14:$X$28,MATCH('[1]דיווח פרטני'!G844,[1]גיליון3!$T$14:$T$28,0),MATCH('[1]דיווח פרטני'!C844,[1]גיליון3!$U$13:$X$13,0)))</f>
        <v xml:space="preserve"> </v>
      </c>
      <c r="I844" s="2"/>
    </row>
    <row r="845" spans="1:9" ht="18" customHeight="1" thickBot="1">
      <c r="A845" s="2"/>
      <c r="B845" s="2"/>
      <c r="C845" s="2"/>
      <c r="D845" s="2"/>
      <c r="E845" s="3"/>
      <c r="F845" s="2"/>
      <c r="G845" s="2"/>
      <c r="H845" s="39" t="str">
        <f t="array" ref="H845">IF(ISERROR(INDEX([1]גיליון3!$U$14:$X$28,MATCH('[1]דיווח פרטני'!G845,[1]גיליון3!$T$14:$T$28,0),MATCH('[1]דיווח פרטני'!C845,[1]גיליון3!$U$13:$X$13,0)))," ", INDEX([1]גיליון3!$U$14:$X$28,MATCH('[1]דיווח פרטני'!G845,[1]גיליון3!$T$14:$T$28,0),MATCH('[1]דיווח פרטני'!C845,[1]גיליון3!$U$13:$X$13,0)))</f>
        <v xml:space="preserve"> </v>
      </c>
      <c r="I845" s="2"/>
    </row>
    <row r="846" spans="1:9" ht="18" customHeight="1" thickBot="1">
      <c r="A846" s="2"/>
      <c r="B846" s="2"/>
      <c r="C846" s="2"/>
      <c r="D846" s="2"/>
      <c r="E846" s="3"/>
      <c r="F846" s="2"/>
      <c r="G846" s="2"/>
      <c r="H846" s="39" t="str">
        <f t="array" ref="H846">IF(ISERROR(INDEX([1]גיליון3!$U$14:$X$28,MATCH('[1]דיווח פרטני'!G846,[1]גיליון3!$T$14:$T$28,0),MATCH('[1]דיווח פרטני'!C846,[1]גיליון3!$U$13:$X$13,0)))," ", INDEX([1]גיליון3!$U$14:$X$28,MATCH('[1]דיווח פרטני'!G846,[1]גיליון3!$T$14:$T$28,0),MATCH('[1]דיווח פרטני'!C846,[1]גיליון3!$U$13:$X$13,0)))</f>
        <v xml:space="preserve"> </v>
      </c>
      <c r="I846" s="2"/>
    </row>
    <row r="847" spans="1:9" ht="18" customHeight="1" thickBot="1">
      <c r="A847" s="2"/>
      <c r="B847" s="2"/>
      <c r="C847" s="2"/>
      <c r="D847" s="2"/>
      <c r="E847" s="3"/>
      <c r="F847" s="2"/>
      <c r="G847" s="2"/>
      <c r="H847" s="39" t="str">
        <f t="array" ref="H847">IF(ISERROR(INDEX([1]גיליון3!$U$14:$X$28,MATCH('[1]דיווח פרטני'!G847,[1]גיליון3!$T$14:$T$28,0),MATCH('[1]דיווח פרטני'!C847,[1]גיליון3!$U$13:$X$13,0)))," ", INDEX([1]גיליון3!$U$14:$X$28,MATCH('[1]דיווח פרטני'!G847,[1]גיליון3!$T$14:$T$28,0),MATCH('[1]דיווח פרטני'!C847,[1]גיליון3!$U$13:$X$13,0)))</f>
        <v xml:space="preserve"> </v>
      </c>
      <c r="I847" s="2"/>
    </row>
    <row r="848" spans="1:9" ht="18" customHeight="1" thickBot="1">
      <c r="A848" s="2"/>
      <c r="B848" s="2"/>
      <c r="C848" s="2"/>
      <c r="D848" s="2"/>
      <c r="E848" s="3"/>
      <c r="F848" s="2"/>
      <c r="G848" s="2"/>
      <c r="H848" s="39" t="str">
        <f t="array" ref="H848">IF(ISERROR(INDEX([1]גיליון3!$U$14:$X$28,MATCH('[1]דיווח פרטני'!G848,[1]גיליון3!$T$14:$T$28,0),MATCH('[1]דיווח פרטני'!C848,[1]גיליון3!$U$13:$X$13,0)))," ", INDEX([1]גיליון3!$U$14:$X$28,MATCH('[1]דיווח פרטני'!G848,[1]גיליון3!$T$14:$T$28,0),MATCH('[1]דיווח פרטני'!C848,[1]גיליון3!$U$13:$X$13,0)))</f>
        <v xml:space="preserve"> </v>
      </c>
      <c r="I848" s="2"/>
    </row>
    <row r="849" spans="1:9" ht="18" customHeight="1" thickBot="1">
      <c r="A849" s="2"/>
      <c r="B849" s="2"/>
      <c r="C849" s="2"/>
      <c r="D849" s="2"/>
      <c r="E849" s="3"/>
      <c r="F849" s="2"/>
      <c r="G849" s="2"/>
      <c r="H849" s="39" t="str">
        <f t="array" ref="H849">IF(ISERROR(INDEX([1]גיליון3!$U$14:$X$28,MATCH('[1]דיווח פרטני'!G849,[1]גיליון3!$T$14:$T$28,0),MATCH('[1]דיווח פרטני'!C849,[1]גיליון3!$U$13:$X$13,0)))," ", INDEX([1]גיליון3!$U$14:$X$28,MATCH('[1]דיווח פרטני'!G849,[1]גיליון3!$T$14:$T$28,0),MATCH('[1]דיווח פרטני'!C849,[1]גיליון3!$U$13:$X$13,0)))</f>
        <v xml:space="preserve"> </v>
      </c>
      <c r="I849" s="2"/>
    </row>
    <row r="850" spans="1:9" ht="18" customHeight="1" thickBot="1">
      <c r="A850" s="2"/>
      <c r="B850" s="2"/>
      <c r="C850" s="2"/>
      <c r="D850" s="2"/>
      <c r="E850" s="3"/>
      <c r="F850" s="2"/>
      <c r="G850" s="2"/>
      <c r="H850" s="39" t="str">
        <f t="array" ref="H850">IF(ISERROR(INDEX([1]גיליון3!$U$14:$X$28,MATCH('[1]דיווח פרטני'!G850,[1]גיליון3!$T$14:$T$28,0),MATCH('[1]דיווח פרטני'!C850,[1]גיליון3!$U$13:$X$13,0)))," ", INDEX([1]גיליון3!$U$14:$X$28,MATCH('[1]דיווח פרטני'!G850,[1]גיליון3!$T$14:$T$28,0),MATCH('[1]דיווח פרטני'!C850,[1]גיליון3!$U$13:$X$13,0)))</f>
        <v xml:space="preserve"> </v>
      </c>
      <c r="I850" s="2"/>
    </row>
    <row r="851" spans="1:9" ht="18" customHeight="1" thickBot="1">
      <c r="A851" s="2"/>
      <c r="B851" s="2"/>
      <c r="C851" s="2"/>
      <c r="D851" s="2"/>
      <c r="E851" s="3"/>
      <c r="F851" s="2"/>
      <c r="G851" s="2"/>
      <c r="H851" s="39" t="str">
        <f t="array" ref="H851">IF(ISERROR(INDEX([1]גיליון3!$U$14:$X$28,MATCH('[1]דיווח פרטני'!G851,[1]גיליון3!$T$14:$T$28,0),MATCH('[1]דיווח פרטני'!C851,[1]גיליון3!$U$13:$X$13,0)))," ", INDEX([1]גיליון3!$U$14:$X$28,MATCH('[1]דיווח פרטני'!G851,[1]גיליון3!$T$14:$T$28,0),MATCH('[1]דיווח פרטני'!C851,[1]גיליון3!$U$13:$X$13,0)))</f>
        <v xml:space="preserve"> </v>
      </c>
      <c r="I851" s="2"/>
    </row>
    <row r="852" spans="1:9" ht="18" customHeight="1" thickBot="1">
      <c r="A852" s="2"/>
      <c r="B852" s="2"/>
      <c r="C852" s="2"/>
      <c r="D852" s="2"/>
      <c r="E852" s="3"/>
      <c r="F852" s="2"/>
      <c r="G852" s="2"/>
      <c r="H852" s="39" t="str">
        <f t="array" ref="H852">IF(ISERROR(INDEX([1]גיליון3!$U$14:$X$28,MATCH('[1]דיווח פרטני'!G852,[1]גיליון3!$T$14:$T$28,0),MATCH('[1]דיווח פרטני'!C852,[1]גיליון3!$U$13:$X$13,0)))," ", INDEX([1]גיליון3!$U$14:$X$28,MATCH('[1]דיווח פרטני'!G852,[1]גיליון3!$T$14:$T$28,0),MATCH('[1]דיווח פרטני'!C852,[1]גיליון3!$U$13:$X$13,0)))</f>
        <v xml:space="preserve"> </v>
      </c>
      <c r="I852" s="2"/>
    </row>
    <row r="853" spans="1:9" ht="18" customHeight="1" thickBot="1">
      <c r="A853" s="2"/>
      <c r="B853" s="2"/>
      <c r="C853" s="2"/>
      <c r="D853" s="2"/>
      <c r="E853" s="3"/>
      <c r="F853" s="2"/>
      <c r="G853" s="2"/>
      <c r="H853" s="39" t="str">
        <f t="array" ref="H853">IF(ISERROR(INDEX([1]גיליון3!$U$14:$X$28,MATCH('[1]דיווח פרטני'!G853,[1]גיליון3!$T$14:$T$28,0),MATCH('[1]דיווח פרטני'!C853,[1]גיליון3!$U$13:$X$13,0)))," ", INDEX([1]גיליון3!$U$14:$X$28,MATCH('[1]דיווח פרטני'!G853,[1]גיליון3!$T$14:$T$28,0),MATCH('[1]דיווח פרטני'!C853,[1]גיליון3!$U$13:$X$13,0)))</f>
        <v xml:space="preserve"> </v>
      </c>
      <c r="I853" s="2"/>
    </row>
    <row r="854" spans="1:9" ht="18" customHeight="1" thickBot="1">
      <c r="A854" s="2"/>
      <c r="B854" s="2"/>
      <c r="C854" s="2"/>
      <c r="D854" s="2"/>
      <c r="E854" s="3"/>
      <c r="F854" s="2"/>
      <c r="G854" s="2"/>
      <c r="H854" s="39" t="str">
        <f t="array" ref="H854">IF(ISERROR(INDEX([1]גיליון3!$U$14:$X$28,MATCH('[1]דיווח פרטני'!G854,[1]גיליון3!$T$14:$T$28,0),MATCH('[1]דיווח פרטני'!C854,[1]גיליון3!$U$13:$X$13,0)))," ", INDEX([1]גיליון3!$U$14:$X$28,MATCH('[1]דיווח פרטני'!G854,[1]גיליון3!$T$14:$T$28,0),MATCH('[1]דיווח פרטני'!C854,[1]גיליון3!$U$13:$X$13,0)))</f>
        <v xml:space="preserve"> </v>
      </c>
      <c r="I854" s="2"/>
    </row>
    <row r="855" spans="1:9" ht="18" customHeight="1" thickBot="1">
      <c r="A855" s="2"/>
      <c r="B855" s="2"/>
      <c r="C855" s="2"/>
      <c r="D855" s="2"/>
      <c r="E855" s="3"/>
      <c r="F855" s="2"/>
      <c r="G855" s="2"/>
      <c r="H855" s="39" t="str">
        <f t="array" ref="H855">IF(ISERROR(INDEX([1]גיליון3!$U$14:$X$28,MATCH('[1]דיווח פרטני'!G855,[1]גיליון3!$T$14:$T$28,0),MATCH('[1]דיווח פרטני'!C855,[1]גיליון3!$U$13:$X$13,0)))," ", INDEX([1]גיליון3!$U$14:$X$28,MATCH('[1]דיווח פרטני'!G855,[1]גיליון3!$T$14:$T$28,0),MATCH('[1]דיווח פרטני'!C855,[1]גיליון3!$U$13:$X$13,0)))</f>
        <v xml:space="preserve"> </v>
      </c>
      <c r="I855" s="2"/>
    </row>
    <row r="856" spans="1:9" ht="18" customHeight="1" thickBot="1">
      <c r="A856" s="2"/>
      <c r="B856" s="2"/>
      <c r="C856" s="2"/>
      <c r="D856" s="2"/>
      <c r="E856" s="3"/>
      <c r="F856" s="2"/>
      <c r="G856" s="2"/>
      <c r="H856" s="39" t="str">
        <f t="array" ref="H856">IF(ISERROR(INDEX([1]גיליון3!$U$14:$X$28,MATCH('[1]דיווח פרטני'!G856,[1]גיליון3!$T$14:$T$28,0),MATCH('[1]דיווח פרטני'!C856,[1]גיליון3!$U$13:$X$13,0)))," ", INDEX([1]גיליון3!$U$14:$X$28,MATCH('[1]דיווח פרטני'!G856,[1]גיליון3!$T$14:$T$28,0),MATCH('[1]דיווח פרטני'!C856,[1]גיליון3!$U$13:$X$13,0)))</f>
        <v xml:space="preserve"> </v>
      </c>
      <c r="I856" s="2"/>
    </row>
    <row r="857" spans="1:9" ht="18" customHeight="1" thickBot="1">
      <c r="A857" s="2"/>
      <c r="B857" s="2"/>
      <c r="C857" s="2"/>
      <c r="D857" s="2"/>
      <c r="E857" s="3"/>
      <c r="F857" s="2"/>
      <c r="G857" s="2"/>
      <c r="H857" s="39" t="str">
        <f t="array" ref="H857">IF(ISERROR(INDEX([1]גיליון3!$U$14:$X$28,MATCH('[1]דיווח פרטני'!G857,[1]גיליון3!$T$14:$T$28,0),MATCH('[1]דיווח פרטני'!C857,[1]גיליון3!$U$13:$X$13,0)))," ", INDEX([1]גיליון3!$U$14:$X$28,MATCH('[1]דיווח פרטני'!G857,[1]גיליון3!$T$14:$T$28,0),MATCH('[1]דיווח פרטני'!C857,[1]גיליון3!$U$13:$X$13,0)))</f>
        <v xml:space="preserve"> </v>
      </c>
      <c r="I857" s="2"/>
    </row>
    <row r="858" spans="1:9" ht="18" customHeight="1" thickBot="1">
      <c r="A858" s="2"/>
      <c r="B858" s="2"/>
      <c r="C858" s="2"/>
      <c r="D858" s="2"/>
      <c r="E858" s="3"/>
      <c r="F858" s="2"/>
      <c r="G858" s="2"/>
      <c r="H858" s="39" t="str">
        <f t="array" ref="H858">IF(ISERROR(INDEX([1]גיליון3!$U$14:$X$28,MATCH('[1]דיווח פרטני'!G858,[1]גיליון3!$T$14:$T$28,0),MATCH('[1]דיווח פרטני'!C858,[1]גיליון3!$U$13:$X$13,0)))," ", INDEX([1]גיליון3!$U$14:$X$28,MATCH('[1]דיווח פרטני'!G858,[1]גיליון3!$T$14:$T$28,0),MATCH('[1]דיווח פרטני'!C858,[1]גיליון3!$U$13:$X$13,0)))</f>
        <v xml:space="preserve"> </v>
      </c>
      <c r="I858" s="2"/>
    </row>
    <row r="859" spans="1:9" ht="18" customHeight="1" thickBot="1">
      <c r="A859" s="2"/>
      <c r="B859" s="2"/>
      <c r="C859" s="2"/>
      <c r="D859" s="2"/>
      <c r="E859" s="3"/>
      <c r="F859" s="2"/>
      <c r="G859" s="2"/>
      <c r="H859" s="39" t="str">
        <f t="array" ref="H859">IF(ISERROR(INDEX([1]גיליון3!$U$14:$X$28,MATCH('[1]דיווח פרטני'!G859,[1]גיליון3!$T$14:$T$28,0),MATCH('[1]דיווח פרטני'!C859,[1]גיליון3!$U$13:$X$13,0)))," ", INDEX([1]גיליון3!$U$14:$X$28,MATCH('[1]דיווח פרטני'!G859,[1]גיליון3!$T$14:$T$28,0),MATCH('[1]דיווח פרטני'!C859,[1]גיליון3!$U$13:$X$13,0)))</f>
        <v xml:space="preserve"> </v>
      </c>
      <c r="I859" s="2"/>
    </row>
    <row r="860" spans="1:9" ht="18" customHeight="1" thickBot="1">
      <c r="A860" s="2"/>
      <c r="B860" s="2"/>
      <c r="C860" s="2"/>
      <c r="D860" s="2"/>
      <c r="E860" s="3"/>
      <c r="F860" s="2"/>
      <c r="G860" s="2"/>
      <c r="H860" s="39" t="str">
        <f t="array" ref="H860">IF(ISERROR(INDEX([1]גיליון3!$U$14:$X$28,MATCH('[1]דיווח פרטני'!G860,[1]גיליון3!$T$14:$T$28,0),MATCH('[1]דיווח פרטני'!C860,[1]גיליון3!$U$13:$X$13,0)))," ", INDEX([1]גיליון3!$U$14:$X$28,MATCH('[1]דיווח פרטני'!G860,[1]גיליון3!$T$14:$T$28,0),MATCH('[1]דיווח פרטני'!C860,[1]גיליון3!$U$13:$X$13,0)))</f>
        <v xml:space="preserve"> </v>
      </c>
      <c r="I860" s="2"/>
    </row>
    <row r="861" spans="1:9" ht="18" customHeight="1" thickBot="1">
      <c r="A861" s="2"/>
      <c r="B861" s="2"/>
      <c r="C861" s="2"/>
      <c r="D861" s="2"/>
      <c r="E861" s="3"/>
      <c r="F861" s="2"/>
      <c r="G861" s="2"/>
      <c r="H861" s="39" t="str">
        <f t="array" ref="H861">IF(ISERROR(INDEX([1]גיליון3!$U$14:$X$28,MATCH('[1]דיווח פרטני'!G861,[1]גיליון3!$T$14:$T$28,0),MATCH('[1]דיווח פרטני'!C861,[1]גיליון3!$U$13:$X$13,0)))," ", INDEX([1]גיליון3!$U$14:$X$28,MATCH('[1]דיווח פרטני'!G861,[1]גיליון3!$T$14:$T$28,0),MATCH('[1]דיווח פרטני'!C861,[1]גיליון3!$U$13:$X$13,0)))</f>
        <v xml:space="preserve"> </v>
      </c>
      <c r="I861" s="2"/>
    </row>
    <row r="862" spans="1:9" ht="18" customHeight="1" thickBot="1">
      <c r="A862" s="2"/>
      <c r="B862" s="2"/>
      <c r="C862" s="2"/>
      <c r="D862" s="2"/>
      <c r="E862" s="3"/>
      <c r="F862" s="2"/>
      <c r="G862" s="2"/>
      <c r="H862" s="39" t="str">
        <f t="array" ref="H862">IF(ISERROR(INDEX([1]גיליון3!$U$14:$X$28,MATCH('[1]דיווח פרטני'!G862,[1]גיליון3!$T$14:$T$28,0),MATCH('[1]דיווח פרטני'!C862,[1]גיליון3!$U$13:$X$13,0)))," ", INDEX([1]גיליון3!$U$14:$X$28,MATCH('[1]דיווח פרטני'!G862,[1]גיליון3!$T$14:$T$28,0),MATCH('[1]דיווח פרטני'!C862,[1]גיליון3!$U$13:$X$13,0)))</f>
        <v xml:space="preserve"> </v>
      </c>
      <c r="I862" s="2"/>
    </row>
    <row r="863" spans="1:9" ht="18" customHeight="1" thickBot="1">
      <c r="A863" s="2"/>
      <c r="B863" s="2"/>
      <c r="C863" s="2"/>
      <c r="D863" s="2"/>
      <c r="E863" s="3"/>
      <c r="F863" s="2"/>
      <c r="G863" s="2"/>
      <c r="H863" s="39" t="str">
        <f t="array" ref="H863">IF(ISERROR(INDEX([1]גיליון3!$U$14:$X$28,MATCH('[1]דיווח פרטני'!G863,[1]גיליון3!$T$14:$T$28,0),MATCH('[1]דיווח פרטני'!C863,[1]גיליון3!$U$13:$X$13,0)))," ", INDEX([1]גיליון3!$U$14:$X$28,MATCH('[1]דיווח פרטני'!G863,[1]גיליון3!$T$14:$T$28,0),MATCH('[1]דיווח פרטני'!C863,[1]גיליון3!$U$13:$X$13,0)))</f>
        <v xml:space="preserve"> </v>
      </c>
      <c r="I863" s="2"/>
    </row>
    <row r="864" spans="1:9" ht="18" customHeight="1" thickBot="1">
      <c r="A864" s="2"/>
      <c r="B864" s="2"/>
      <c r="C864" s="2"/>
      <c r="D864" s="2"/>
      <c r="E864" s="3"/>
      <c r="F864" s="2"/>
      <c r="G864" s="2"/>
      <c r="H864" s="39" t="str">
        <f t="array" ref="H864">IF(ISERROR(INDEX([1]גיליון3!$U$14:$X$28,MATCH('[1]דיווח פרטני'!G864,[1]גיליון3!$T$14:$T$28,0),MATCH('[1]דיווח פרטני'!C864,[1]גיליון3!$U$13:$X$13,0)))," ", INDEX([1]גיליון3!$U$14:$X$28,MATCH('[1]דיווח פרטני'!G864,[1]גיליון3!$T$14:$T$28,0),MATCH('[1]דיווח פרטני'!C864,[1]גיליון3!$U$13:$X$13,0)))</f>
        <v xml:space="preserve"> </v>
      </c>
      <c r="I864" s="2"/>
    </row>
    <row r="865" spans="1:9" ht="18" customHeight="1" thickBot="1">
      <c r="A865" s="2"/>
      <c r="B865" s="2"/>
      <c r="C865" s="2"/>
      <c r="D865" s="2"/>
      <c r="E865" s="3"/>
      <c r="F865" s="2"/>
      <c r="G865" s="2"/>
      <c r="H865" s="39" t="str">
        <f t="array" ref="H865">IF(ISERROR(INDEX([1]גיליון3!$U$14:$X$28,MATCH('[1]דיווח פרטני'!G865,[1]גיליון3!$T$14:$T$28,0),MATCH('[1]דיווח פרטני'!C865,[1]גיליון3!$U$13:$X$13,0)))," ", INDEX([1]גיליון3!$U$14:$X$28,MATCH('[1]דיווח פרטני'!G865,[1]גיליון3!$T$14:$T$28,0),MATCH('[1]דיווח פרטני'!C865,[1]גיליון3!$U$13:$X$13,0)))</f>
        <v xml:space="preserve"> </v>
      </c>
      <c r="I865" s="2"/>
    </row>
    <row r="866" spans="1:9" ht="18" customHeight="1" thickBot="1">
      <c r="A866" s="2"/>
      <c r="B866" s="2"/>
      <c r="C866" s="2"/>
      <c r="D866" s="2"/>
      <c r="E866" s="3"/>
      <c r="F866" s="2"/>
      <c r="G866" s="2"/>
      <c r="H866" s="39" t="str">
        <f t="array" ref="H866">IF(ISERROR(INDEX([1]גיליון3!$U$14:$X$28,MATCH('[1]דיווח פרטני'!G866,[1]גיליון3!$T$14:$T$28,0),MATCH('[1]דיווח פרטני'!C866,[1]גיליון3!$U$13:$X$13,0)))," ", INDEX([1]גיליון3!$U$14:$X$28,MATCH('[1]דיווח פרטני'!G866,[1]גיליון3!$T$14:$T$28,0),MATCH('[1]דיווח פרטני'!C866,[1]גיליון3!$U$13:$X$13,0)))</f>
        <v xml:space="preserve"> </v>
      </c>
      <c r="I866" s="2"/>
    </row>
    <row r="867" spans="1:9" ht="18" customHeight="1" thickBot="1">
      <c r="A867" s="2"/>
      <c r="B867" s="2"/>
      <c r="C867" s="2"/>
      <c r="D867" s="2"/>
      <c r="E867" s="3"/>
      <c r="F867" s="2"/>
      <c r="G867" s="2"/>
      <c r="H867" s="39" t="str">
        <f t="array" ref="H867">IF(ISERROR(INDEX([1]גיליון3!$U$14:$X$28,MATCH('[1]דיווח פרטני'!G867,[1]גיליון3!$T$14:$T$28,0),MATCH('[1]דיווח פרטני'!C867,[1]גיליון3!$U$13:$X$13,0)))," ", INDEX([1]גיליון3!$U$14:$X$28,MATCH('[1]דיווח פרטני'!G867,[1]גיליון3!$T$14:$T$28,0),MATCH('[1]דיווח פרטני'!C867,[1]גיליון3!$U$13:$X$13,0)))</f>
        <v xml:space="preserve"> </v>
      </c>
      <c r="I867" s="2"/>
    </row>
    <row r="868" spans="1:9" ht="18" customHeight="1" thickBot="1">
      <c r="A868" s="2"/>
      <c r="B868" s="2"/>
      <c r="C868" s="2"/>
      <c r="D868" s="2"/>
      <c r="E868" s="3"/>
      <c r="F868" s="2"/>
      <c r="G868" s="2"/>
      <c r="H868" s="39" t="str">
        <f t="array" ref="H868">IF(ISERROR(INDEX([1]גיליון3!$U$14:$X$28,MATCH('[1]דיווח פרטני'!G868,[1]גיליון3!$T$14:$T$28,0),MATCH('[1]דיווח פרטני'!C868,[1]גיליון3!$U$13:$X$13,0)))," ", INDEX([1]גיליון3!$U$14:$X$28,MATCH('[1]דיווח פרטני'!G868,[1]גיליון3!$T$14:$T$28,0),MATCH('[1]דיווח פרטני'!C868,[1]גיליון3!$U$13:$X$13,0)))</f>
        <v xml:space="preserve"> </v>
      </c>
      <c r="I868" s="2"/>
    </row>
    <row r="869" spans="1:9" ht="18" customHeight="1" thickBot="1">
      <c r="A869" s="2"/>
      <c r="B869" s="2"/>
      <c r="C869" s="2"/>
      <c r="D869" s="2"/>
      <c r="E869" s="3"/>
      <c r="F869" s="2"/>
      <c r="G869" s="2"/>
      <c r="H869" s="39" t="str">
        <f t="array" ref="H869">IF(ISERROR(INDEX([1]גיליון3!$U$14:$X$28,MATCH('[1]דיווח פרטני'!G869,[1]גיליון3!$T$14:$T$28,0),MATCH('[1]דיווח פרטני'!C869,[1]גיליון3!$U$13:$X$13,0)))," ", INDEX([1]גיליון3!$U$14:$X$28,MATCH('[1]דיווח פרטני'!G869,[1]גיליון3!$T$14:$T$28,0),MATCH('[1]דיווח פרטני'!C869,[1]גיליון3!$U$13:$X$13,0)))</f>
        <v xml:space="preserve"> </v>
      </c>
      <c r="I869" s="2"/>
    </row>
    <row r="870" spans="1:9" ht="18" customHeight="1" thickBot="1">
      <c r="A870" s="2"/>
      <c r="B870" s="2"/>
      <c r="C870" s="2"/>
      <c r="D870" s="2"/>
      <c r="E870" s="3"/>
      <c r="F870" s="2"/>
      <c r="G870" s="2"/>
      <c r="H870" s="39" t="str">
        <f t="array" ref="H870">IF(ISERROR(INDEX([1]גיליון3!$U$14:$X$28,MATCH('[1]דיווח פרטני'!G870,[1]גיליון3!$T$14:$T$28,0),MATCH('[1]דיווח פרטני'!C870,[1]גיליון3!$U$13:$X$13,0)))," ", INDEX([1]גיליון3!$U$14:$X$28,MATCH('[1]דיווח פרטני'!G870,[1]גיליון3!$T$14:$T$28,0),MATCH('[1]דיווח פרטני'!C870,[1]גיליון3!$U$13:$X$13,0)))</f>
        <v xml:space="preserve"> </v>
      </c>
      <c r="I870" s="2"/>
    </row>
    <row r="871" spans="1:9" ht="18" customHeight="1" thickBot="1">
      <c r="A871" s="2"/>
      <c r="B871" s="2"/>
      <c r="C871" s="2"/>
      <c r="D871" s="2"/>
      <c r="E871" s="3"/>
      <c r="F871" s="2"/>
      <c r="G871" s="2"/>
      <c r="H871" s="39" t="str">
        <f t="array" ref="H871">IF(ISERROR(INDEX([1]גיליון3!$U$14:$X$28,MATCH('[1]דיווח פרטני'!G871,[1]גיליון3!$T$14:$T$28,0),MATCH('[1]דיווח פרטני'!C871,[1]גיליון3!$U$13:$X$13,0)))," ", INDEX([1]גיליון3!$U$14:$X$28,MATCH('[1]דיווח פרטני'!G871,[1]גיליון3!$T$14:$T$28,0),MATCH('[1]דיווח פרטני'!C871,[1]גיליון3!$U$13:$X$13,0)))</f>
        <v xml:space="preserve"> </v>
      </c>
      <c r="I871" s="2"/>
    </row>
    <row r="872" spans="1:9" ht="18" customHeight="1" thickBot="1">
      <c r="A872" s="2"/>
      <c r="B872" s="2"/>
      <c r="C872" s="2"/>
      <c r="D872" s="2"/>
      <c r="E872" s="3"/>
      <c r="F872" s="2"/>
      <c r="G872" s="2"/>
      <c r="H872" s="39" t="str">
        <f t="array" ref="H872">IF(ISERROR(INDEX([1]גיליון3!$U$14:$X$28,MATCH('[1]דיווח פרטני'!G872,[1]גיליון3!$T$14:$T$28,0),MATCH('[1]דיווח פרטני'!C872,[1]גיליון3!$U$13:$X$13,0)))," ", INDEX([1]גיליון3!$U$14:$X$28,MATCH('[1]דיווח פרטני'!G872,[1]גיליון3!$T$14:$T$28,0),MATCH('[1]דיווח פרטני'!C872,[1]גיליון3!$U$13:$X$13,0)))</f>
        <v xml:space="preserve"> </v>
      </c>
      <c r="I872" s="2"/>
    </row>
    <row r="873" spans="1:9" ht="18" customHeight="1" thickBot="1">
      <c r="A873" s="2"/>
      <c r="B873" s="2"/>
      <c r="C873" s="2"/>
      <c r="D873" s="2"/>
      <c r="E873" s="3"/>
      <c r="F873" s="2"/>
      <c r="G873" s="2"/>
      <c r="H873" s="39" t="str">
        <f t="array" ref="H873">IF(ISERROR(INDEX([1]גיליון3!$U$14:$X$28,MATCH('[1]דיווח פרטני'!G873,[1]גיליון3!$T$14:$T$28,0),MATCH('[1]דיווח פרטני'!C873,[1]גיליון3!$U$13:$X$13,0)))," ", INDEX([1]גיליון3!$U$14:$X$28,MATCH('[1]דיווח פרטני'!G873,[1]גיליון3!$T$14:$T$28,0),MATCH('[1]דיווח פרטני'!C873,[1]גיליון3!$U$13:$X$13,0)))</f>
        <v xml:space="preserve"> </v>
      </c>
      <c r="I873" s="2"/>
    </row>
    <row r="874" spans="1:9" ht="18" customHeight="1" thickBot="1">
      <c r="A874" s="2"/>
      <c r="B874" s="2"/>
      <c r="C874" s="2"/>
      <c r="D874" s="2"/>
      <c r="E874" s="3"/>
      <c r="F874" s="2"/>
      <c r="G874" s="2"/>
      <c r="H874" s="39" t="str">
        <f t="array" ref="H874">IF(ISERROR(INDEX([1]גיליון3!$U$14:$X$28,MATCH('[1]דיווח פרטני'!G874,[1]גיליון3!$T$14:$T$28,0),MATCH('[1]דיווח פרטני'!C874,[1]גיליון3!$U$13:$X$13,0)))," ", INDEX([1]גיליון3!$U$14:$X$28,MATCH('[1]דיווח פרטני'!G874,[1]גיליון3!$T$14:$T$28,0),MATCH('[1]דיווח פרטני'!C874,[1]גיליון3!$U$13:$X$13,0)))</f>
        <v xml:space="preserve"> </v>
      </c>
      <c r="I874" s="2"/>
    </row>
    <row r="875" spans="1:9" ht="18" customHeight="1" thickBot="1">
      <c r="A875" s="2"/>
      <c r="B875" s="2"/>
      <c r="C875" s="2"/>
      <c r="D875" s="2"/>
      <c r="E875" s="3"/>
      <c r="F875" s="2"/>
      <c r="G875" s="2"/>
      <c r="H875" s="39" t="str">
        <f t="array" ref="H875">IF(ISERROR(INDEX([1]גיליון3!$U$14:$X$28,MATCH('[1]דיווח פרטני'!G875,[1]גיליון3!$T$14:$T$28,0),MATCH('[1]דיווח פרטני'!C875,[1]גיליון3!$U$13:$X$13,0)))," ", INDEX([1]גיליון3!$U$14:$X$28,MATCH('[1]דיווח פרטני'!G875,[1]גיליון3!$T$14:$T$28,0),MATCH('[1]דיווח פרטני'!C875,[1]גיליון3!$U$13:$X$13,0)))</f>
        <v xml:space="preserve"> </v>
      </c>
      <c r="I875" s="2"/>
    </row>
    <row r="876" spans="1:9" ht="18" customHeight="1" thickBot="1">
      <c r="A876" s="2"/>
      <c r="B876" s="2"/>
      <c r="C876" s="2"/>
      <c r="D876" s="2"/>
      <c r="E876" s="3"/>
      <c r="F876" s="2"/>
      <c r="G876" s="2"/>
      <c r="H876" s="39" t="str">
        <f t="array" ref="H876">IF(ISERROR(INDEX([1]גיליון3!$U$14:$X$28,MATCH('[1]דיווח פרטני'!G876,[1]גיליון3!$T$14:$T$28,0),MATCH('[1]דיווח פרטני'!C876,[1]גיליון3!$U$13:$X$13,0)))," ", INDEX([1]גיליון3!$U$14:$X$28,MATCH('[1]דיווח פרטני'!G876,[1]גיליון3!$T$14:$T$28,0),MATCH('[1]דיווח פרטני'!C876,[1]גיליון3!$U$13:$X$13,0)))</f>
        <v xml:space="preserve"> </v>
      </c>
      <c r="I876" s="2"/>
    </row>
    <row r="877" spans="1:9" ht="18" customHeight="1" thickBot="1">
      <c r="A877" s="2"/>
      <c r="B877" s="2"/>
      <c r="C877" s="2"/>
      <c r="D877" s="2"/>
      <c r="E877" s="3"/>
      <c r="F877" s="2"/>
      <c r="G877" s="2"/>
      <c r="H877" s="39" t="str">
        <f t="array" ref="H877">IF(ISERROR(INDEX([1]גיליון3!$U$14:$X$28,MATCH('[1]דיווח פרטני'!G877,[1]גיליון3!$T$14:$T$28,0),MATCH('[1]דיווח פרטני'!C877,[1]גיליון3!$U$13:$X$13,0)))," ", INDEX([1]גיליון3!$U$14:$X$28,MATCH('[1]דיווח פרטני'!G877,[1]גיליון3!$T$14:$T$28,0),MATCH('[1]דיווח פרטני'!C877,[1]גיליון3!$U$13:$X$13,0)))</f>
        <v xml:space="preserve"> </v>
      </c>
      <c r="I877" s="2"/>
    </row>
    <row r="878" spans="1:9" ht="18" customHeight="1" thickBot="1">
      <c r="A878" s="2"/>
      <c r="B878" s="2"/>
      <c r="C878" s="2"/>
      <c r="D878" s="2"/>
      <c r="E878" s="3"/>
      <c r="F878" s="2"/>
      <c r="G878" s="2"/>
      <c r="H878" s="39" t="str">
        <f t="array" ref="H878">IF(ISERROR(INDEX([1]גיליון3!$U$14:$X$28,MATCH('[1]דיווח פרטני'!G878,[1]גיליון3!$T$14:$T$28,0),MATCH('[1]דיווח פרטני'!C878,[1]גיליון3!$U$13:$X$13,0)))," ", INDEX([1]גיליון3!$U$14:$X$28,MATCH('[1]דיווח פרטני'!G878,[1]גיליון3!$T$14:$T$28,0),MATCH('[1]דיווח פרטני'!C878,[1]גיליון3!$U$13:$X$13,0)))</f>
        <v xml:space="preserve"> </v>
      </c>
      <c r="I878" s="2"/>
    </row>
    <row r="879" spans="1:9" ht="18" customHeight="1" thickBot="1">
      <c r="A879" s="2"/>
      <c r="B879" s="2"/>
      <c r="C879" s="2"/>
      <c r="D879" s="2"/>
      <c r="E879" s="3"/>
      <c r="F879" s="2"/>
      <c r="G879" s="2"/>
      <c r="H879" s="39" t="str">
        <f t="array" ref="H879">IF(ISERROR(INDEX([1]גיליון3!$U$14:$X$28,MATCH('[1]דיווח פרטני'!G879,[1]גיליון3!$T$14:$T$28,0),MATCH('[1]דיווח פרטני'!C879,[1]גיליון3!$U$13:$X$13,0)))," ", INDEX([1]גיליון3!$U$14:$X$28,MATCH('[1]דיווח פרטני'!G879,[1]גיליון3!$T$14:$T$28,0),MATCH('[1]דיווח פרטני'!C879,[1]גיליון3!$U$13:$X$13,0)))</f>
        <v xml:space="preserve"> </v>
      </c>
      <c r="I879" s="2"/>
    </row>
    <row r="880" spans="1:9" ht="18" customHeight="1" thickBot="1">
      <c r="A880" s="2"/>
      <c r="B880" s="2"/>
      <c r="C880" s="2"/>
      <c r="D880" s="2"/>
      <c r="E880" s="3"/>
      <c r="F880" s="2"/>
      <c r="G880" s="2"/>
      <c r="H880" s="39" t="str">
        <f t="array" ref="H880">IF(ISERROR(INDEX([1]גיליון3!$U$14:$X$28,MATCH('[1]דיווח פרטני'!G880,[1]גיליון3!$T$14:$T$28,0),MATCH('[1]דיווח פרטני'!C880,[1]גיליון3!$U$13:$X$13,0)))," ", INDEX([1]גיליון3!$U$14:$X$28,MATCH('[1]דיווח פרטני'!G880,[1]גיליון3!$T$14:$T$28,0),MATCH('[1]דיווח פרטני'!C880,[1]גיליון3!$U$13:$X$13,0)))</f>
        <v xml:space="preserve"> </v>
      </c>
      <c r="I880" s="2"/>
    </row>
    <row r="881" spans="1:9" ht="18" customHeight="1" thickBot="1">
      <c r="A881" s="2"/>
      <c r="B881" s="2"/>
      <c r="C881" s="2"/>
      <c r="D881" s="2"/>
      <c r="E881" s="3"/>
      <c r="F881" s="2"/>
      <c r="G881" s="2"/>
      <c r="H881" s="39" t="str">
        <f t="array" ref="H881">IF(ISERROR(INDEX([1]גיליון3!$U$14:$X$28,MATCH('[1]דיווח פרטני'!G881,[1]גיליון3!$T$14:$T$28,0),MATCH('[1]דיווח פרטני'!C881,[1]גיליון3!$U$13:$X$13,0)))," ", INDEX([1]גיליון3!$U$14:$X$28,MATCH('[1]דיווח פרטני'!G881,[1]גיליון3!$T$14:$T$28,0),MATCH('[1]דיווח פרטני'!C881,[1]גיליון3!$U$13:$X$13,0)))</f>
        <v xml:space="preserve"> </v>
      </c>
      <c r="I881" s="2"/>
    </row>
    <row r="882" spans="1:9" ht="18" customHeight="1" thickBot="1">
      <c r="A882" s="2"/>
      <c r="B882" s="2"/>
      <c r="C882" s="2"/>
      <c r="D882" s="2"/>
      <c r="E882" s="3"/>
      <c r="F882" s="2"/>
      <c r="G882" s="2"/>
      <c r="H882" s="39" t="str">
        <f t="array" ref="H882">IF(ISERROR(INDEX([1]גיליון3!$U$14:$X$28,MATCH('[1]דיווח פרטני'!G882,[1]גיליון3!$T$14:$T$28,0),MATCH('[1]דיווח פרטני'!C882,[1]גיליון3!$U$13:$X$13,0)))," ", INDEX([1]גיליון3!$U$14:$X$28,MATCH('[1]דיווח פרטני'!G882,[1]גיליון3!$T$14:$T$28,0),MATCH('[1]דיווח פרטני'!C882,[1]גיליון3!$U$13:$X$13,0)))</f>
        <v xml:space="preserve"> </v>
      </c>
      <c r="I882" s="2"/>
    </row>
    <row r="883" spans="1:9" ht="18" customHeight="1" thickBot="1">
      <c r="A883" s="2"/>
      <c r="B883" s="2"/>
      <c r="C883" s="2"/>
      <c r="D883" s="2"/>
      <c r="E883" s="3"/>
      <c r="F883" s="2"/>
      <c r="G883" s="2"/>
      <c r="H883" s="39" t="str">
        <f t="array" ref="H883">IF(ISERROR(INDEX([1]גיליון3!$U$14:$X$28,MATCH('[1]דיווח פרטני'!G883,[1]גיליון3!$T$14:$T$28,0),MATCH('[1]דיווח פרטני'!C883,[1]גיליון3!$U$13:$X$13,0)))," ", INDEX([1]גיליון3!$U$14:$X$28,MATCH('[1]דיווח פרטני'!G883,[1]גיליון3!$T$14:$T$28,0),MATCH('[1]דיווח פרטני'!C883,[1]גיליון3!$U$13:$X$13,0)))</f>
        <v xml:space="preserve"> </v>
      </c>
      <c r="I883" s="2"/>
    </row>
    <row r="884" spans="1:9" ht="18" customHeight="1" thickBot="1">
      <c r="A884" s="2"/>
      <c r="B884" s="2"/>
      <c r="C884" s="2"/>
      <c r="D884" s="2"/>
      <c r="E884" s="3"/>
      <c r="F884" s="2"/>
      <c r="G884" s="2"/>
      <c r="H884" s="39" t="str">
        <f t="array" ref="H884">IF(ISERROR(INDEX([1]גיליון3!$U$14:$X$28,MATCH('[1]דיווח פרטני'!G884,[1]גיליון3!$T$14:$T$28,0),MATCH('[1]דיווח פרטני'!C884,[1]גיליון3!$U$13:$X$13,0)))," ", INDEX([1]גיליון3!$U$14:$X$28,MATCH('[1]דיווח פרטני'!G884,[1]גיליון3!$T$14:$T$28,0),MATCH('[1]דיווח פרטני'!C884,[1]גיליון3!$U$13:$X$13,0)))</f>
        <v xml:space="preserve"> </v>
      </c>
      <c r="I884" s="2"/>
    </row>
    <row r="885" spans="1:9" ht="18" customHeight="1" thickBot="1">
      <c r="A885" s="2"/>
      <c r="B885" s="2"/>
      <c r="C885" s="2"/>
      <c r="D885" s="2"/>
      <c r="E885" s="3"/>
      <c r="F885" s="2"/>
      <c r="G885" s="2"/>
      <c r="H885" s="39" t="str">
        <f t="array" ref="H885">IF(ISERROR(INDEX([1]גיליון3!$U$14:$X$28,MATCH('[1]דיווח פרטני'!G885,[1]גיליון3!$T$14:$T$28,0),MATCH('[1]דיווח פרטני'!C885,[1]גיליון3!$U$13:$X$13,0)))," ", INDEX([1]גיליון3!$U$14:$X$28,MATCH('[1]דיווח פרטני'!G885,[1]גיליון3!$T$14:$T$28,0),MATCH('[1]דיווח פרטני'!C885,[1]גיליון3!$U$13:$X$13,0)))</f>
        <v xml:space="preserve"> </v>
      </c>
      <c r="I885" s="2"/>
    </row>
    <row r="886" spans="1:9" ht="18" customHeight="1" thickBot="1">
      <c r="A886" s="2"/>
      <c r="B886" s="2"/>
      <c r="C886" s="2"/>
      <c r="D886" s="2"/>
      <c r="E886" s="3"/>
      <c r="F886" s="2"/>
      <c r="G886" s="2"/>
      <c r="H886" s="39" t="str">
        <f t="array" ref="H886">IF(ISERROR(INDEX([1]גיליון3!$U$14:$X$28,MATCH('[1]דיווח פרטני'!G886,[1]גיליון3!$T$14:$T$28,0),MATCH('[1]דיווח פרטני'!C886,[1]גיליון3!$U$13:$X$13,0)))," ", INDEX([1]גיליון3!$U$14:$X$28,MATCH('[1]דיווח פרטני'!G886,[1]גיליון3!$T$14:$T$28,0),MATCH('[1]דיווח פרטני'!C886,[1]גיליון3!$U$13:$X$13,0)))</f>
        <v xml:space="preserve"> </v>
      </c>
      <c r="I886" s="2"/>
    </row>
    <row r="887" spans="1:9" ht="18" customHeight="1" thickBot="1">
      <c r="A887" s="2"/>
      <c r="B887" s="2"/>
      <c r="C887" s="2"/>
      <c r="D887" s="2"/>
      <c r="E887" s="3"/>
      <c r="F887" s="2"/>
      <c r="G887" s="2"/>
      <c r="H887" s="39" t="str">
        <f t="array" ref="H887">IF(ISERROR(INDEX([1]גיליון3!$U$14:$X$28,MATCH('[1]דיווח פרטני'!G887,[1]גיליון3!$T$14:$T$28,0),MATCH('[1]דיווח פרטני'!C887,[1]גיליון3!$U$13:$X$13,0)))," ", INDEX([1]גיליון3!$U$14:$X$28,MATCH('[1]דיווח פרטני'!G887,[1]גיליון3!$T$14:$T$28,0),MATCH('[1]דיווח פרטני'!C887,[1]גיליון3!$U$13:$X$13,0)))</f>
        <v xml:space="preserve"> </v>
      </c>
      <c r="I887" s="2"/>
    </row>
    <row r="888" spans="1:9" ht="18" customHeight="1" thickBot="1">
      <c r="A888" s="2"/>
      <c r="B888" s="2"/>
      <c r="C888" s="2"/>
      <c r="D888" s="2"/>
      <c r="E888" s="3"/>
      <c r="F888" s="2"/>
      <c r="G888" s="2"/>
      <c r="H888" s="39" t="str">
        <f t="array" ref="H888">IF(ISERROR(INDEX([1]גיליון3!$U$14:$X$28,MATCH('[1]דיווח פרטני'!G888,[1]גיליון3!$T$14:$T$28,0),MATCH('[1]דיווח פרטני'!C888,[1]גיליון3!$U$13:$X$13,0)))," ", INDEX([1]גיליון3!$U$14:$X$28,MATCH('[1]דיווח פרטני'!G888,[1]גיליון3!$T$14:$T$28,0),MATCH('[1]דיווח פרטני'!C888,[1]גיליון3!$U$13:$X$13,0)))</f>
        <v xml:space="preserve"> </v>
      </c>
      <c r="I888" s="2"/>
    </row>
    <row r="889" spans="1:9" ht="18" customHeight="1" thickBot="1">
      <c r="A889" s="2"/>
      <c r="B889" s="2"/>
      <c r="C889" s="2"/>
      <c r="D889" s="2"/>
      <c r="E889" s="3"/>
      <c r="F889" s="2"/>
      <c r="G889" s="2"/>
      <c r="H889" s="39" t="str">
        <f t="array" ref="H889">IF(ISERROR(INDEX([1]גיליון3!$U$14:$X$28,MATCH('[1]דיווח פרטני'!G889,[1]גיליון3!$T$14:$T$28,0),MATCH('[1]דיווח פרטני'!C889,[1]גיליון3!$U$13:$X$13,0)))," ", INDEX([1]גיליון3!$U$14:$X$28,MATCH('[1]דיווח פרטני'!G889,[1]גיליון3!$T$14:$T$28,0),MATCH('[1]דיווח פרטני'!C889,[1]גיליון3!$U$13:$X$13,0)))</f>
        <v xml:space="preserve"> </v>
      </c>
      <c r="I889" s="2"/>
    </row>
    <row r="890" spans="1:9" ht="18" customHeight="1" thickBot="1">
      <c r="A890" s="2"/>
      <c r="B890" s="2"/>
      <c r="C890" s="2"/>
      <c r="D890" s="2"/>
      <c r="E890" s="3"/>
      <c r="F890" s="2"/>
      <c r="G890" s="2"/>
      <c r="H890" s="39" t="str">
        <f t="array" ref="H890">IF(ISERROR(INDEX([1]גיליון3!$U$14:$X$28,MATCH('[1]דיווח פרטני'!G890,[1]גיליון3!$T$14:$T$28,0),MATCH('[1]דיווח פרטני'!C890,[1]גיליון3!$U$13:$X$13,0)))," ", INDEX([1]גיליון3!$U$14:$X$28,MATCH('[1]דיווח פרטני'!G890,[1]גיליון3!$T$14:$T$28,0),MATCH('[1]דיווח פרטני'!C890,[1]גיליון3!$U$13:$X$13,0)))</f>
        <v xml:space="preserve"> </v>
      </c>
      <c r="I890" s="2"/>
    </row>
    <row r="891" spans="1:9" ht="18" customHeight="1" thickBot="1">
      <c r="A891" s="2"/>
      <c r="B891" s="2"/>
      <c r="C891" s="2"/>
      <c r="D891" s="2"/>
      <c r="E891" s="3"/>
      <c r="F891" s="2"/>
      <c r="G891" s="2"/>
      <c r="H891" s="39" t="str">
        <f t="array" ref="H891">IF(ISERROR(INDEX([1]גיליון3!$U$14:$X$28,MATCH('[1]דיווח פרטני'!G891,[1]גיליון3!$T$14:$T$28,0),MATCH('[1]דיווח פרטני'!C891,[1]גיליון3!$U$13:$X$13,0)))," ", INDEX([1]גיליון3!$U$14:$X$28,MATCH('[1]דיווח פרטני'!G891,[1]גיליון3!$T$14:$T$28,0),MATCH('[1]דיווח פרטני'!C891,[1]גיליון3!$U$13:$X$13,0)))</f>
        <v xml:space="preserve"> </v>
      </c>
      <c r="I891" s="2"/>
    </row>
    <row r="892" spans="1:9" ht="18" customHeight="1" thickBot="1">
      <c r="A892" s="2"/>
      <c r="B892" s="2"/>
      <c r="C892" s="2"/>
      <c r="D892" s="2"/>
      <c r="E892" s="3"/>
      <c r="F892" s="2"/>
      <c r="G892" s="2"/>
      <c r="H892" s="39" t="str">
        <f t="array" ref="H892">IF(ISERROR(INDEX([1]גיליון3!$U$14:$X$28,MATCH('[1]דיווח פרטני'!G892,[1]גיליון3!$T$14:$T$28,0),MATCH('[1]דיווח פרטני'!C892,[1]גיליון3!$U$13:$X$13,0)))," ", INDEX([1]גיליון3!$U$14:$X$28,MATCH('[1]דיווח פרטני'!G892,[1]גיליון3!$T$14:$T$28,0),MATCH('[1]דיווח פרטני'!C892,[1]גיליון3!$U$13:$X$13,0)))</f>
        <v xml:space="preserve"> </v>
      </c>
      <c r="I892" s="2"/>
    </row>
    <row r="893" spans="1:9" ht="18" customHeight="1" thickBot="1">
      <c r="A893" s="2"/>
      <c r="B893" s="2"/>
      <c r="C893" s="2"/>
      <c r="D893" s="2"/>
      <c r="E893" s="3"/>
      <c r="F893" s="2"/>
      <c r="G893" s="2"/>
      <c r="H893" s="39" t="str">
        <f t="array" ref="H893">IF(ISERROR(INDEX([1]גיליון3!$U$14:$X$28,MATCH('[1]דיווח פרטני'!G893,[1]גיליון3!$T$14:$T$28,0),MATCH('[1]דיווח פרטני'!C893,[1]גיליון3!$U$13:$X$13,0)))," ", INDEX([1]גיליון3!$U$14:$X$28,MATCH('[1]דיווח פרטני'!G893,[1]גיליון3!$T$14:$T$28,0),MATCH('[1]דיווח פרטני'!C893,[1]גיליון3!$U$13:$X$13,0)))</f>
        <v xml:space="preserve"> </v>
      </c>
      <c r="I893" s="2"/>
    </row>
    <row r="894" spans="1:9" ht="18" customHeight="1" thickBot="1">
      <c r="A894" s="2"/>
      <c r="B894" s="2"/>
      <c r="C894" s="2"/>
      <c r="D894" s="2"/>
      <c r="E894" s="3"/>
      <c r="F894" s="2"/>
      <c r="G894" s="2"/>
      <c r="H894" s="39" t="str">
        <f t="array" ref="H894">IF(ISERROR(INDEX([1]גיליון3!$U$14:$X$28,MATCH('[1]דיווח פרטני'!G894,[1]גיליון3!$T$14:$T$28,0),MATCH('[1]דיווח פרטני'!C894,[1]גיליון3!$U$13:$X$13,0)))," ", INDEX([1]גיליון3!$U$14:$X$28,MATCH('[1]דיווח פרטני'!G894,[1]גיליון3!$T$14:$T$28,0),MATCH('[1]דיווח פרטני'!C894,[1]גיליון3!$U$13:$X$13,0)))</f>
        <v xml:space="preserve"> </v>
      </c>
      <c r="I894" s="2"/>
    </row>
    <row r="895" spans="1:9" ht="18" customHeight="1" thickBot="1">
      <c r="A895" s="2"/>
      <c r="B895" s="2"/>
      <c r="C895" s="2"/>
      <c r="D895" s="2"/>
      <c r="E895" s="3"/>
      <c r="F895" s="2"/>
      <c r="G895" s="2"/>
      <c r="H895" s="39" t="str">
        <f t="array" ref="H895">IF(ISERROR(INDEX([1]גיליון3!$U$14:$X$28,MATCH('[1]דיווח פרטני'!G895,[1]גיליון3!$T$14:$T$28,0),MATCH('[1]דיווח פרטני'!C895,[1]גיליון3!$U$13:$X$13,0)))," ", INDEX([1]גיליון3!$U$14:$X$28,MATCH('[1]דיווח פרטני'!G895,[1]גיליון3!$T$14:$T$28,0),MATCH('[1]דיווח פרטני'!C895,[1]גיליון3!$U$13:$X$13,0)))</f>
        <v xml:space="preserve"> </v>
      </c>
      <c r="I895" s="2"/>
    </row>
    <row r="896" spans="1:9" ht="18" customHeight="1" thickBot="1">
      <c r="A896" s="2"/>
      <c r="B896" s="2"/>
      <c r="C896" s="2"/>
      <c r="D896" s="2"/>
      <c r="E896" s="3"/>
      <c r="F896" s="2"/>
      <c r="G896" s="2"/>
      <c r="H896" s="39" t="str">
        <f t="array" ref="H896">IF(ISERROR(INDEX([1]גיליון3!$U$14:$X$28,MATCH('[1]דיווח פרטני'!G896,[1]גיליון3!$T$14:$T$28,0),MATCH('[1]דיווח פרטני'!C896,[1]גיליון3!$U$13:$X$13,0)))," ", INDEX([1]גיליון3!$U$14:$X$28,MATCH('[1]דיווח פרטני'!G896,[1]גיליון3!$T$14:$T$28,0),MATCH('[1]דיווח פרטני'!C896,[1]גיליון3!$U$13:$X$13,0)))</f>
        <v xml:space="preserve"> </v>
      </c>
      <c r="I896" s="2"/>
    </row>
    <row r="897" spans="1:9" ht="18" customHeight="1" thickBot="1">
      <c r="A897" s="2"/>
      <c r="B897" s="2"/>
      <c r="C897" s="2"/>
      <c r="D897" s="2"/>
      <c r="E897" s="3"/>
      <c r="F897" s="2"/>
      <c r="G897" s="2"/>
      <c r="H897" s="39" t="str">
        <f t="array" ref="H897">IF(ISERROR(INDEX([1]גיליון3!$U$14:$X$28,MATCH('[1]דיווח פרטני'!G897,[1]גיליון3!$T$14:$T$28,0),MATCH('[1]דיווח פרטני'!C897,[1]גיליון3!$U$13:$X$13,0)))," ", INDEX([1]גיליון3!$U$14:$X$28,MATCH('[1]דיווח פרטני'!G897,[1]גיליון3!$T$14:$T$28,0),MATCH('[1]דיווח פרטני'!C897,[1]גיליון3!$U$13:$X$13,0)))</f>
        <v xml:space="preserve"> </v>
      </c>
      <c r="I897" s="2"/>
    </row>
    <row r="898" spans="1:9" ht="18" customHeight="1" thickBot="1">
      <c r="A898" s="2"/>
      <c r="B898" s="2"/>
      <c r="C898" s="2"/>
      <c r="D898" s="2"/>
      <c r="E898" s="3"/>
      <c r="F898" s="2"/>
      <c r="G898" s="2"/>
      <c r="H898" s="39" t="str">
        <f t="array" ref="H898">IF(ISERROR(INDEX([1]גיליון3!$U$14:$X$28,MATCH('[1]דיווח פרטני'!G898,[1]גיליון3!$T$14:$T$28,0),MATCH('[1]דיווח פרטני'!C898,[1]גיליון3!$U$13:$X$13,0)))," ", INDEX([1]גיליון3!$U$14:$X$28,MATCH('[1]דיווח פרטני'!G898,[1]גיליון3!$T$14:$T$28,0),MATCH('[1]דיווח פרטני'!C898,[1]גיליון3!$U$13:$X$13,0)))</f>
        <v xml:space="preserve"> </v>
      </c>
      <c r="I898" s="2"/>
    </row>
    <row r="899" spans="1:9" ht="18" customHeight="1" thickBot="1">
      <c r="A899" s="2"/>
      <c r="B899" s="2"/>
      <c r="C899" s="2"/>
      <c r="D899" s="2"/>
      <c r="E899" s="3"/>
      <c r="F899" s="2"/>
      <c r="G899" s="2"/>
      <c r="H899" s="39" t="str">
        <f t="array" ref="H899">IF(ISERROR(INDEX([1]גיליון3!$U$14:$X$28,MATCH('[1]דיווח פרטני'!G899,[1]גיליון3!$T$14:$T$28,0),MATCH('[1]דיווח פרטני'!C899,[1]גיליון3!$U$13:$X$13,0)))," ", INDEX([1]גיליון3!$U$14:$X$28,MATCH('[1]דיווח פרטני'!G899,[1]גיליון3!$T$14:$T$28,0),MATCH('[1]דיווח פרטני'!C899,[1]גיליון3!$U$13:$X$13,0)))</f>
        <v xml:space="preserve"> </v>
      </c>
      <c r="I899" s="2"/>
    </row>
    <row r="900" spans="1:9" ht="18" customHeight="1" thickBot="1">
      <c r="A900" s="2"/>
      <c r="B900" s="2"/>
      <c r="C900" s="2"/>
      <c r="D900" s="2"/>
      <c r="E900" s="3"/>
      <c r="F900" s="2"/>
      <c r="G900" s="2"/>
      <c r="H900" s="39" t="str">
        <f t="array" ref="H900">IF(ISERROR(INDEX([1]גיליון3!$U$14:$X$28,MATCH('[1]דיווח פרטני'!G900,[1]גיליון3!$T$14:$T$28,0),MATCH('[1]דיווח פרטני'!C900,[1]גיליון3!$U$13:$X$13,0)))," ", INDEX([1]גיליון3!$U$14:$X$28,MATCH('[1]דיווח פרטני'!G900,[1]גיליון3!$T$14:$T$28,0),MATCH('[1]דיווח פרטני'!C900,[1]גיליון3!$U$13:$X$13,0)))</f>
        <v xml:space="preserve"> </v>
      </c>
      <c r="I900" s="2"/>
    </row>
    <row r="901" spans="1:9" ht="18" customHeight="1" thickBot="1">
      <c r="A901" s="2"/>
      <c r="B901" s="2"/>
      <c r="C901" s="2"/>
      <c r="D901" s="2"/>
      <c r="E901" s="3"/>
      <c r="F901" s="2"/>
      <c r="G901" s="2"/>
      <c r="H901" s="39" t="str">
        <f t="array" ref="H901">IF(ISERROR(INDEX([1]גיליון3!$U$14:$X$28,MATCH('[1]דיווח פרטני'!G901,[1]גיליון3!$T$14:$T$28,0),MATCH('[1]דיווח פרטני'!C901,[1]גיליון3!$U$13:$X$13,0)))," ", INDEX([1]גיליון3!$U$14:$X$28,MATCH('[1]דיווח פרטני'!G901,[1]גיליון3!$T$14:$T$28,0),MATCH('[1]דיווח פרטני'!C901,[1]גיליון3!$U$13:$X$13,0)))</f>
        <v xml:space="preserve"> </v>
      </c>
      <c r="I901" s="2"/>
    </row>
    <row r="902" spans="1:9" ht="18" customHeight="1" thickBot="1">
      <c r="A902" s="2"/>
      <c r="B902" s="2"/>
      <c r="C902" s="2"/>
      <c r="D902" s="2"/>
      <c r="E902" s="3"/>
      <c r="F902" s="2"/>
      <c r="G902" s="2"/>
      <c r="H902" s="39" t="str">
        <f t="array" ref="H902">IF(ISERROR(INDEX([1]גיליון3!$U$14:$X$28,MATCH('[1]דיווח פרטני'!G902,[1]גיליון3!$T$14:$T$28,0),MATCH('[1]דיווח פרטני'!C902,[1]גיליון3!$U$13:$X$13,0)))," ", INDEX([1]גיליון3!$U$14:$X$28,MATCH('[1]דיווח פרטני'!G902,[1]גיליון3!$T$14:$T$28,0),MATCH('[1]דיווח פרטני'!C902,[1]גיליון3!$U$13:$X$13,0)))</f>
        <v xml:space="preserve"> </v>
      </c>
      <c r="I902" s="2"/>
    </row>
    <row r="903" spans="1:9" ht="18" customHeight="1" thickBot="1">
      <c r="A903" s="2"/>
      <c r="B903" s="2"/>
      <c r="C903" s="2"/>
      <c r="D903" s="2"/>
      <c r="E903" s="3"/>
      <c r="F903" s="2"/>
      <c r="G903" s="2"/>
      <c r="H903" s="39" t="str">
        <f t="array" ref="H903">IF(ISERROR(INDEX([1]גיליון3!$U$14:$X$28,MATCH('[1]דיווח פרטני'!G903,[1]גיליון3!$T$14:$T$28,0),MATCH('[1]דיווח פרטני'!C903,[1]גיליון3!$U$13:$X$13,0)))," ", INDEX([1]גיליון3!$U$14:$X$28,MATCH('[1]דיווח פרטני'!G903,[1]גיליון3!$T$14:$T$28,0),MATCH('[1]דיווח פרטני'!C903,[1]גיליון3!$U$13:$X$13,0)))</f>
        <v xml:space="preserve"> </v>
      </c>
      <c r="I903" s="2"/>
    </row>
    <row r="904" spans="1:9" ht="18" customHeight="1" thickBot="1">
      <c r="A904" s="2"/>
      <c r="B904" s="2"/>
      <c r="C904" s="2"/>
      <c r="D904" s="2"/>
      <c r="E904" s="3"/>
      <c r="F904" s="2"/>
      <c r="G904" s="2"/>
      <c r="H904" s="39" t="str">
        <f t="array" ref="H904">IF(ISERROR(INDEX([1]גיליון3!$U$14:$X$28,MATCH('[1]דיווח פרטני'!G904,[1]גיליון3!$T$14:$T$28,0),MATCH('[1]דיווח פרטני'!C904,[1]גיליון3!$U$13:$X$13,0)))," ", INDEX([1]גיליון3!$U$14:$X$28,MATCH('[1]דיווח פרטני'!G904,[1]גיליון3!$T$14:$T$28,0),MATCH('[1]דיווח פרטני'!C904,[1]גיליון3!$U$13:$X$13,0)))</f>
        <v xml:space="preserve"> </v>
      </c>
      <c r="I904" s="2"/>
    </row>
    <row r="905" spans="1:9" ht="18" customHeight="1" thickBot="1">
      <c r="A905" s="2"/>
      <c r="B905" s="2"/>
      <c r="C905" s="2"/>
      <c r="D905" s="2"/>
      <c r="E905" s="3"/>
      <c r="F905" s="2"/>
      <c r="G905" s="2"/>
      <c r="H905" s="39" t="str">
        <f t="array" ref="H905">IF(ISERROR(INDEX([1]גיליון3!$U$14:$X$28,MATCH('[1]דיווח פרטני'!G905,[1]גיליון3!$T$14:$T$28,0),MATCH('[1]דיווח פרטני'!C905,[1]גיליון3!$U$13:$X$13,0)))," ", INDEX([1]גיליון3!$U$14:$X$28,MATCH('[1]דיווח פרטני'!G905,[1]גיליון3!$T$14:$T$28,0),MATCH('[1]דיווח פרטני'!C905,[1]גיליון3!$U$13:$X$13,0)))</f>
        <v xml:space="preserve"> </v>
      </c>
      <c r="I905" s="2"/>
    </row>
    <row r="906" spans="1:9" ht="18" customHeight="1" thickBot="1">
      <c r="A906" s="2"/>
      <c r="B906" s="2"/>
      <c r="C906" s="2"/>
      <c r="D906" s="2"/>
      <c r="E906" s="3"/>
      <c r="F906" s="2"/>
      <c r="G906" s="2"/>
      <c r="H906" s="39" t="str">
        <f t="array" ref="H906">IF(ISERROR(INDEX([1]גיליון3!$U$14:$X$28,MATCH('[1]דיווח פרטני'!G906,[1]גיליון3!$T$14:$T$28,0),MATCH('[1]דיווח פרטני'!C906,[1]גיליון3!$U$13:$X$13,0)))," ", INDEX([1]גיליון3!$U$14:$X$28,MATCH('[1]דיווח פרטני'!G906,[1]גיליון3!$T$14:$T$28,0),MATCH('[1]דיווח פרטני'!C906,[1]גיליון3!$U$13:$X$13,0)))</f>
        <v xml:space="preserve"> </v>
      </c>
      <c r="I906" s="2"/>
    </row>
    <row r="907" spans="1:9" ht="18" customHeight="1" thickBot="1">
      <c r="A907" s="2"/>
      <c r="B907" s="2"/>
      <c r="C907" s="2"/>
      <c r="D907" s="2"/>
      <c r="E907" s="3"/>
      <c r="F907" s="2"/>
      <c r="G907" s="2"/>
      <c r="H907" s="39" t="str">
        <f t="array" ref="H907">IF(ISERROR(INDEX([1]גיליון3!$U$14:$X$28,MATCH('[1]דיווח פרטני'!G907,[1]גיליון3!$T$14:$T$28,0),MATCH('[1]דיווח פרטני'!C907,[1]גיליון3!$U$13:$X$13,0)))," ", INDEX([1]גיליון3!$U$14:$X$28,MATCH('[1]דיווח פרטני'!G907,[1]גיליון3!$T$14:$T$28,0),MATCH('[1]דיווח פרטני'!C907,[1]גיליון3!$U$13:$X$13,0)))</f>
        <v xml:space="preserve"> </v>
      </c>
      <c r="I907" s="2"/>
    </row>
    <row r="908" spans="1:9" ht="18" customHeight="1" thickBot="1">
      <c r="A908" s="2"/>
      <c r="B908" s="2"/>
      <c r="C908" s="2"/>
      <c r="D908" s="2"/>
      <c r="E908" s="3"/>
      <c r="F908" s="2"/>
      <c r="G908" s="2"/>
      <c r="H908" s="39" t="str">
        <f t="array" ref="H908">IF(ISERROR(INDEX([1]גיליון3!$U$14:$X$28,MATCH('[1]דיווח פרטני'!G908,[1]גיליון3!$T$14:$T$28,0),MATCH('[1]דיווח פרטני'!C908,[1]גיליון3!$U$13:$X$13,0)))," ", INDEX([1]גיליון3!$U$14:$X$28,MATCH('[1]דיווח פרטני'!G908,[1]גיליון3!$T$14:$T$28,0),MATCH('[1]דיווח פרטני'!C908,[1]גיליון3!$U$13:$X$13,0)))</f>
        <v xml:space="preserve"> </v>
      </c>
      <c r="I908" s="2"/>
    </row>
    <row r="909" spans="1:9" ht="18" customHeight="1" thickBot="1">
      <c r="A909" s="2"/>
      <c r="B909" s="2"/>
      <c r="C909" s="2"/>
      <c r="D909" s="2"/>
      <c r="E909" s="3"/>
      <c r="F909" s="2"/>
      <c r="G909" s="2"/>
      <c r="H909" s="39" t="str">
        <f t="array" ref="H909">IF(ISERROR(INDEX([1]גיליון3!$U$14:$X$28,MATCH('[1]דיווח פרטני'!G909,[1]גיליון3!$T$14:$T$28,0),MATCH('[1]דיווח פרטני'!C909,[1]גיליון3!$U$13:$X$13,0)))," ", INDEX([1]גיליון3!$U$14:$X$28,MATCH('[1]דיווח פרטני'!G909,[1]גיליון3!$T$14:$T$28,0),MATCH('[1]דיווח פרטני'!C909,[1]גיליון3!$U$13:$X$13,0)))</f>
        <v xml:space="preserve"> </v>
      </c>
      <c r="I909" s="2"/>
    </row>
    <row r="910" spans="1:9" ht="18" customHeight="1" thickBot="1">
      <c r="A910" s="2"/>
      <c r="B910" s="2"/>
      <c r="C910" s="2"/>
      <c r="D910" s="2"/>
      <c r="E910" s="3"/>
      <c r="F910" s="2"/>
      <c r="G910" s="2"/>
      <c r="H910" s="39" t="str">
        <f t="array" ref="H910">IF(ISERROR(INDEX([1]גיליון3!$U$14:$X$28,MATCH('[1]דיווח פרטני'!G910,[1]גיליון3!$T$14:$T$28,0),MATCH('[1]דיווח פרטני'!C910,[1]גיליון3!$U$13:$X$13,0)))," ", INDEX([1]גיליון3!$U$14:$X$28,MATCH('[1]דיווח פרטני'!G910,[1]גיליון3!$T$14:$T$28,0),MATCH('[1]דיווח פרטני'!C910,[1]גיליון3!$U$13:$X$13,0)))</f>
        <v xml:space="preserve"> </v>
      </c>
      <c r="I910" s="2"/>
    </row>
    <row r="911" spans="1:9" ht="18" customHeight="1" thickBot="1">
      <c r="A911" s="2"/>
      <c r="B911" s="2"/>
      <c r="C911" s="2"/>
      <c r="D911" s="2"/>
      <c r="E911" s="3"/>
      <c r="F911" s="2"/>
      <c r="G911" s="2"/>
      <c r="H911" s="39" t="str">
        <f t="array" ref="H911">IF(ISERROR(INDEX([1]גיליון3!$U$14:$X$28,MATCH('[1]דיווח פרטני'!G911,[1]גיליון3!$T$14:$T$28,0),MATCH('[1]דיווח פרטני'!C911,[1]גיליון3!$U$13:$X$13,0)))," ", INDEX([1]גיליון3!$U$14:$X$28,MATCH('[1]דיווח פרטני'!G911,[1]גיליון3!$T$14:$T$28,0),MATCH('[1]דיווח פרטני'!C911,[1]גיליון3!$U$13:$X$13,0)))</f>
        <v xml:space="preserve"> </v>
      </c>
      <c r="I911" s="2"/>
    </row>
    <row r="912" spans="1:9" ht="18" customHeight="1" thickBot="1">
      <c r="A912" s="2"/>
      <c r="B912" s="2"/>
      <c r="C912" s="2"/>
      <c r="D912" s="2"/>
      <c r="E912" s="3"/>
      <c r="F912" s="2"/>
      <c r="G912" s="2"/>
      <c r="H912" s="39" t="str">
        <f t="array" ref="H912">IF(ISERROR(INDEX([1]גיליון3!$U$14:$X$28,MATCH('[1]דיווח פרטני'!G912,[1]גיליון3!$T$14:$T$28,0),MATCH('[1]דיווח פרטני'!C912,[1]גיליון3!$U$13:$X$13,0)))," ", INDEX([1]גיליון3!$U$14:$X$28,MATCH('[1]דיווח פרטני'!G912,[1]גיליון3!$T$14:$T$28,0),MATCH('[1]דיווח פרטני'!C912,[1]גיליון3!$U$13:$X$13,0)))</f>
        <v xml:space="preserve"> </v>
      </c>
      <c r="I912" s="2"/>
    </row>
    <row r="913" spans="1:9" ht="18" customHeight="1" thickBot="1">
      <c r="A913" s="2"/>
      <c r="B913" s="2"/>
      <c r="C913" s="2"/>
      <c r="D913" s="2"/>
      <c r="E913" s="3"/>
      <c r="F913" s="2"/>
      <c r="G913" s="2"/>
      <c r="H913" s="39" t="str">
        <f t="array" ref="H913">IF(ISERROR(INDEX([1]גיליון3!$U$14:$X$28,MATCH('[1]דיווח פרטני'!G913,[1]גיליון3!$T$14:$T$28,0),MATCH('[1]דיווח פרטני'!C913,[1]גיליון3!$U$13:$X$13,0)))," ", INDEX([1]גיליון3!$U$14:$X$28,MATCH('[1]דיווח פרטני'!G913,[1]גיליון3!$T$14:$T$28,0),MATCH('[1]דיווח פרטני'!C913,[1]גיליון3!$U$13:$X$13,0)))</f>
        <v xml:space="preserve"> </v>
      </c>
      <c r="I913" s="2"/>
    </row>
    <row r="914" spans="1:9" ht="18" customHeight="1" thickBot="1">
      <c r="A914" s="2"/>
      <c r="B914" s="2"/>
      <c r="C914" s="2"/>
      <c r="D914" s="2"/>
      <c r="E914" s="3"/>
      <c r="F914" s="2"/>
      <c r="G914" s="2"/>
      <c r="H914" s="39" t="str">
        <f t="array" ref="H914">IF(ISERROR(INDEX([1]גיליון3!$U$14:$X$28,MATCH('[1]דיווח פרטני'!G914,[1]גיליון3!$T$14:$T$28,0),MATCH('[1]דיווח פרטני'!C914,[1]גיליון3!$U$13:$X$13,0)))," ", INDEX([1]גיליון3!$U$14:$X$28,MATCH('[1]דיווח פרטני'!G914,[1]גיליון3!$T$14:$T$28,0),MATCH('[1]דיווח פרטני'!C914,[1]גיליון3!$U$13:$X$13,0)))</f>
        <v xml:space="preserve"> </v>
      </c>
      <c r="I914" s="2"/>
    </row>
    <row r="915" spans="1:9" ht="18" customHeight="1" thickBot="1">
      <c r="A915" s="2"/>
      <c r="B915" s="2"/>
      <c r="C915" s="2"/>
      <c r="D915" s="2"/>
      <c r="E915" s="3"/>
      <c r="F915" s="2"/>
      <c r="G915" s="2"/>
      <c r="H915" s="39" t="str">
        <f t="array" ref="H915">IF(ISERROR(INDEX([1]גיליון3!$U$14:$X$28,MATCH('[1]דיווח פרטני'!G915,[1]גיליון3!$T$14:$T$28,0),MATCH('[1]דיווח פרטני'!C915,[1]גיליון3!$U$13:$X$13,0)))," ", INDEX([1]גיליון3!$U$14:$X$28,MATCH('[1]דיווח פרטני'!G915,[1]גיליון3!$T$14:$T$28,0),MATCH('[1]דיווח פרטני'!C915,[1]גיליון3!$U$13:$X$13,0)))</f>
        <v xml:space="preserve"> </v>
      </c>
      <c r="I915" s="2"/>
    </row>
    <row r="916" spans="1:9" ht="18" customHeight="1" thickBot="1">
      <c r="A916" s="2"/>
      <c r="B916" s="2"/>
      <c r="C916" s="2"/>
      <c r="D916" s="2"/>
      <c r="E916" s="3"/>
      <c r="F916" s="2"/>
      <c r="G916" s="2"/>
      <c r="H916" s="39" t="str">
        <f t="array" ref="H916">IF(ISERROR(INDEX([1]גיליון3!$U$14:$X$28,MATCH('[1]דיווח פרטני'!G916,[1]גיליון3!$T$14:$T$28,0),MATCH('[1]דיווח פרטני'!C916,[1]גיליון3!$U$13:$X$13,0)))," ", INDEX([1]גיליון3!$U$14:$X$28,MATCH('[1]דיווח פרטני'!G916,[1]גיליון3!$T$14:$T$28,0),MATCH('[1]דיווח פרטני'!C916,[1]גיליון3!$U$13:$X$13,0)))</f>
        <v xml:space="preserve"> </v>
      </c>
      <c r="I916" s="2"/>
    </row>
    <row r="917" spans="1:9" ht="18" customHeight="1" thickBot="1">
      <c r="A917" s="2"/>
      <c r="B917" s="2"/>
      <c r="C917" s="2"/>
      <c r="D917" s="2"/>
      <c r="E917" s="3"/>
      <c r="F917" s="2"/>
      <c r="G917" s="2"/>
      <c r="H917" s="39" t="str">
        <f t="array" ref="H917">IF(ISERROR(INDEX([1]גיליון3!$U$14:$X$28,MATCH('[1]דיווח פרטני'!G917,[1]גיליון3!$T$14:$T$28,0),MATCH('[1]דיווח פרטני'!C917,[1]גיליון3!$U$13:$X$13,0)))," ", INDEX([1]גיליון3!$U$14:$X$28,MATCH('[1]דיווח פרטני'!G917,[1]גיליון3!$T$14:$T$28,0),MATCH('[1]דיווח פרטני'!C917,[1]גיליון3!$U$13:$X$13,0)))</f>
        <v xml:space="preserve"> </v>
      </c>
      <c r="I917" s="2"/>
    </row>
    <row r="918" spans="1:9" ht="18" customHeight="1" thickBot="1">
      <c r="A918" s="2"/>
      <c r="B918" s="2"/>
      <c r="C918" s="2"/>
      <c r="D918" s="2"/>
      <c r="E918" s="3"/>
      <c r="F918" s="2"/>
      <c r="G918" s="2"/>
      <c r="H918" s="39" t="str">
        <f t="array" ref="H918">IF(ISERROR(INDEX([1]גיליון3!$U$14:$X$28,MATCH('[1]דיווח פרטני'!G918,[1]גיליון3!$T$14:$T$28,0),MATCH('[1]דיווח פרטני'!C918,[1]גיליון3!$U$13:$X$13,0)))," ", INDEX([1]גיליון3!$U$14:$X$28,MATCH('[1]דיווח פרטני'!G918,[1]גיליון3!$T$14:$T$28,0),MATCH('[1]דיווח פרטני'!C918,[1]גיליון3!$U$13:$X$13,0)))</f>
        <v xml:space="preserve"> </v>
      </c>
      <c r="I918" s="2"/>
    </row>
    <row r="919" spans="1:9" ht="18" customHeight="1" thickBot="1">
      <c r="A919" s="2"/>
      <c r="B919" s="2"/>
      <c r="C919" s="2"/>
      <c r="D919" s="2"/>
      <c r="E919" s="3"/>
      <c r="F919" s="2"/>
      <c r="G919" s="2"/>
      <c r="H919" s="39" t="str">
        <f t="array" ref="H919">IF(ISERROR(INDEX([1]גיליון3!$U$14:$X$28,MATCH('[1]דיווח פרטני'!G919,[1]גיליון3!$T$14:$T$28,0),MATCH('[1]דיווח פרטני'!C919,[1]גיליון3!$U$13:$X$13,0)))," ", INDEX([1]גיליון3!$U$14:$X$28,MATCH('[1]דיווח פרטני'!G919,[1]גיליון3!$T$14:$T$28,0),MATCH('[1]דיווח פרטני'!C919,[1]גיליון3!$U$13:$X$13,0)))</f>
        <v xml:space="preserve"> </v>
      </c>
      <c r="I919" s="2"/>
    </row>
    <row r="920" spans="1:9" ht="18" customHeight="1" thickBot="1">
      <c r="A920" s="2"/>
      <c r="B920" s="2"/>
      <c r="C920" s="2"/>
      <c r="D920" s="2"/>
      <c r="E920" s="3"/>
      <c r="F920" s="2"/>
      <c r="G920" s="2"/>
      <c r="H920" s="39" t="str">
        <f t="array" ref="H920">IF(ISERROR(INDEX([1]גיליון3!$U$14:$X$28,MATCH('[1]דיווח פרטני'!G920,[1]גיליון3!$T$14:$T$28,0),MATCH('[1]דיווח פרטני'!C920,[1]גיליון3!$U$13:$X$13,0)))," ", INDEX([1]גיליון3!$U$14:$X$28,MATCH('[1]דיווח פרטני'!G920,[1]גיליון3!$T$14:$T$28,0),MATCH('[1]דיווח פרטני'!C920,[1]גיליון3!$U$13:$X$13,0)))</f>
        <v xml:space="preserve"> </v>
      </c>
      <c r="I920" s="2"/>
    </row>
    <row r="921" spans="1:9" ht="18" customHeight="1" thickBot="1">
      <c r="A921" s="2"/>
      <c r="B921" s="2"/>
      <c r="C921" s="2"/>
      <c r="D921" s="2"/>
      <c r="E921" s="3"/>
      <c r="F921" s="2"/>
      <c r="G921" s="2"/>
      <c r="H921" s="39" t="str">
        <f t="array" ref="H921">IF(ISERROR(INDEX([1]גיליון3!$U$14:$X$28,MATCH('[1]דיווח פרטני'!G921,[1]גיליון3!$T$14:$T$28,0),MATCH('[1]דיווח פרטני'!C921,[1]גיליון3!$U$13:$X$13,0)))," ", INDEX([1]גיליון3!$U$14:$X$28,MATCH('[1]דיווח פרטני'!G921,[1]גיליון3!$T$14:$T$28,0),MATCH('[1]דיווח פרטני'!C921,[1]גיליון3!$U$13:$X$13,0)))</f>
        <v xml:space="preserve"> </v>
      </c>
      <c r="I921" s="2"/>
    </row>
    <row r="922" spans="1:9" ht="18" customHeight="1" thickBot="1">
      <c r="A922" s="2"/>
      <c r="B922" s="2"/>
      <c r="C922" s="2"/>
      <c r="D922" s="2"/>
      <c r="E922" s="3"/>
      <c r="F922" s="2"/>
      <c r="G922" s="2"/>
      <c r="H922" s="39" t="str">
        <f t="array" ref="H922">IF(ISERROR(INDEX([1]גיליון3!$U$14:$X$28,MATCH('[1]דיווח פרטני'!G922,[1]גיליון3!$T$14:$T$28,0),MATCH('[1]דיווח פרטני'!C922,[1]גיליון3!$U$13:$X$13,0)))," ", INDEX([1]גיליון3!$U$14:$X$28,MATCH('[1]דיווח פרטני'!G922,[1]גיליון3!$T$14:$T$28,0),MATCH('[1]דיווח פרטני'!C922,[1]גיליון3!$U$13:$X$13,0)))</f>
        <v xml:space="preserve"> </v>
      </c>
      <c r="I922" s="2"/>
    </row>
    <row r="923" spans="1:9" ht="18" customHeight="1" thickBot="1">
      <c r="A923" s="2"/>
      <c r="B923" s="2"/>
      <c r="C923" s="2"/>
      <c r="D923" s="2"/>
      <c r="E923" s="3"/>
      <c r="F923" s="2"/>
      <c r="G923" s="2"/>
      <c r="H923" s="39" t="str">
        <f t="array" ref="H923">IF(ISERROR(INDEX([1]גיליון3!$U$14:$X$28,MATCH('[1]דיווח פרטני'!G923,[1]גיליון3!$T$14:$T$28,0),MATCH('[1]דיווח פרטני'!C923,[1]גיליון3!$U$13:$X$13,0)))," ", INDEX([1]גיליון3!$U$14:$X$28,MATCH('[1]דיווח פרטני'!G923,[1]גיליון3!$T$14:$T$28,0),MATCH('[1]דיווח פרטני'!C923,[1]גיליון3!$U$13:$X$13,0)))</f>
        <v xml:space="preserve"> </v>
      </c>
      <c r="I923" s="2"/>
    </row>
    <row r="924" spans="1:9" ht="18" customHeight="1" thickBot="1">
      <c r="A924" s="2"/>
      <c r="B924" s="2"/>
      <c r="C924" s="2"/>
      <c r="D924" s="2"/>
      <c r="E924" s="3"/>
      <c r="F924" s="2"/>
      <c r="G924" s="2"/>
      <c r="H924" s="39" t="str">
        <f t="array" ref="H924">IF(ISERROR(INDEX([1]גיליון3!$U$14:$X$28,MATCH('[1]דיווח פרטני'!G924,[1]גיליון3!$T$14:$T$28,0),MATCH('[1]דיווח פרטני'!C924,[1]גיליון3!$U$13:$X$13,0)))," ", INDEX([1]גיליון3!$U$14:$X$28,MATCH('[1]דיווח פרטני'!G924,[1]גיליון3!$T$14:$T$28,0),MATCH('[1]דיווח פרטני'!C924,[1]גיליון3!$U$13:$X$13,0)))</f>
        <v xml:space="preserve"> </v>
      </c>
      <c r="I924" s="2"/>
    </row>
    <row r="925" spans="1:9" ht="18" customHeight="1" thickBot="1">
      <c r="A925" s="2"/>
      <c r="B925" s="2"/>
      <c r="C925" s="2"/>
      <c r="D925" s="2"/>
      <c r="E925" s="3"/>
      <c r="F925" s="2"/>
      <c r="G925" s="2"/>
      <c r="H925" s="39" t="str">
        <f t="array" ref="H925">IF(ISERROR(INDEX([1]גיליון3!$U$14:$X$28,MATCH('[1]דיווח פרטני'!G925,[1]גיליון3!$T$14:$T$28,0),MATCH('[1]דיווח פרטני'!C925,[1]גיליון3!$U$13:$X$13,0)))," ", INDEX([1]גיליון3!$U$14:$X$28,MATCH('[1]דיווח פרטני'!G925,[1]גיליון3!$T$14:$T$28,0),MATCH('[1]דיווח פרטני'!C925,[1]גיליון3!$U$13:$X$13,0)))</f>
        <v xml:space="preserve"> </v>
      </c>
      <c r="I925" s="2"/>
    </row>
    <row r="926" spans="1:9" ht="18" customHeight="1" thickBot="1">
      <c r="A926" s="2"/>
      <c r="B926" s="2"/>
      <c r="C926" s="2"/>
      <c r="D926" s="2"/>
      <c r="E926" s="3"/>
      <c r="F926" s="2"/>
      <c r="G926" s="2"/>
      <c r="H926" s="39" t="str">
        <f t="array" ref="H926">IF(ISERROR(INDEX([1]גיליון3!$U$14:$X$28,MATCH('[1]דיווח פרטני'!G926,[1]גיליון3!$T$14:$T$28,0),MATCH('[1]דיווח פרטני'!C926,[1]גיליון3!$U$13:$X$13,0)))," ", INDEX([1]גיליון3!$U$14:$X$28,MATCH('[1]דיווח פרטני'!G926,[1]גיליון3!$T$14:$T$28,0),MATCH('[1]דיווח פרטני'!C926,[1]גיליון3!$U$13:$X$13,0)))</f>
        <v xml:space="preserve"> </v>
      </c>
      <c r="I926" s="2"/>
    </row>
    <row r="927" spans="1:9" ht="18" customHeight="1" thickBot="1">
      <c r="A927" s="2"/>
      <c r="B927" s="2"/>
      <c r="C927" s="2"/>
      <c r="D927" s="2"/>
      <c r="E927" s="3"/>
      <c r="F927" s="2"/>
      <c r="G927" s="2"/>
      <c r="H927" s="39" t="str">
        <f t="array" ref="H927">IF(ISERROR(INDEX([1]גיליון3!$U$14:$X$28,MATCH('[1]דיווח פרטני'!G927,[1]גיליון3!$T$14:$T$28,0),MATCH('[1]דיווח פרטני'!C927,[1]גיליון3!$U$13:$X$13,0)))," ", INDEX([1]גיליון3!$U$14:$X$28,MATCH('[1]דיווח פרטני'!G927,[1]גיליון3!$T$14:$T$28,0),MATCH('[1]דיווח פרטני'!C927,[1]גיליון3!$U$13:$X$13,0)))</f>
        <v xml:space="preserve"> </v>
      </c>
      <c r="I927" s="2"/>
    </row>
    <row r="928" spans="1:9" ht="18" customHeight="1" thickBot="1">
      <c r="A928" s="2"/>
      <c r="B928" s="2"/>
      <c r="C928" s="2"/>
      <c r="D928" s="2"/>
      <c r="E928" s="3"/>
      <c r="F928" s="2"/>
      <c r="G928" s="2"/>
      <c r="H928" s="39" t="str">
        <f t="array" ref="H928">IF(ISERROR(INDEX([1]גיליון3!$U$14:$X$28,MATCH('[1]דיווח פרטני'!G928,[1]גיליון3!$T$14:$T$28,0),MATCH('[1]דיווח פרטני'!C928,[1]גיליון3!$U$13:$X$13,0)))," ", INDEX([1]גיליון3!$U$14:$X$28,MATCH('[1]דיווח פרטני'!G928,[1]גיליון3!$T$14:$T$28,0),MATCH('[1]דיווח פרטני'!C928,[1]גיליון3!$U$13:$X$13,0)))</f>
        <v xml:space="preserve"> </v>
      </c>
      <c r="I928" s="2"/>
    </row>
    <row r="929" spans="1:9" ht="18" customHeight="1" thickBot="1">
      <c r="A929" s="2"/>
      <c r="B929" s="2"/>
      <c r="C929" s="2"/>
      <c r="D929" s="2"/>
      <c r="E929" s="3"/>
      <c r="F929" s="2"/>
      <c r="G929" s="2"/>
      <c r="H929" s="39" t="str">
        <f t="array" ref="H929">IF(ISERROR(INDEX([1]גיליון3!$U$14:$X$28,MATCH('[1]דיווח פרטני'!G929,[1]גיליון3!$T$14:$T$28,0),MATCH('[1]דיווח פרטני'!C929,[1]גיליון3!$U$13:$X$13,0)))," ", INDEX([1]גיליון3!$U$14:$X$28,MATCH('[1]דיווח פרטני'!G929,[1]גיליון3!$T$14:$T$28,0),MATCH('[1]דיווח פרטני'!C929,[1]גיליון3!$U$13:$X$13,0)))</f>
        <v xml:space="preserve"> </v>
      </c>
      <c r="I929" s="2"/>
    </row>
    <row r="930" spans="1:9" ht="18" customHeight="1" thickBot="1">
      <c r="A930" s="2"/>
      <c r="B930" s="2"/>
      <c r="C930" s="2"/>
      <c r="D930" s="2"/>
      <c r="E930" s="3"/>
      <c r="F930" s="2"/>
      <c r="G930" s="2"/>
      <c r="H930" s="39" t="str">
        <f t="array" ref="H930">IF(ISERROR(INDEX([1]גיליון3!$U$14:$X$28,MATCH('[1]דיווח פרטני'!G930,[1]גיליון3!$T$14:$T$28,0),MATCH('[1]דיווח פרטני'!C930,[1]גיליון3!$U$13:$X$13,0)))," ", INDEX([1]גיליון3!$U$14:$X$28,MATCH('[1]דיווח פרטני'!G930,[1]גיליון3!$T$14:$T$28,0),MATCH('[1]דיווח פרטני'!C930,[1]גיליון3!$U$13:$X$13,0)))</f>
        <v xml:space="preserve"> </v>
      </c>
      <c r="I930" s="2"/>
    </row>
    <row r="931" spans="1:9" ht="18" customHeight="1" thickBot="1">
      <c r="A931" s="2"/>
      <c r="B931" s="2"/>
      <c r="C931" s="2"/>
      <c r="D931" s="2"/>
      <c r="E931" s="3"/>
      <c r="F931" s="2"/>
      <c r="G931" s="2"/>
      <c r="H931" s="39" t="str">
        <f t="array" ref="H931">IF(ISERROR(INDEX([1]גיליון3!$U$14:$X$28,MATCH('[1]דיווח פרטני'!G931,[1]גיליון3!$T$14:$T$28,0),MATCH('[1]דיווח פרטני'!C931,[1]גיליון3!$U$13:$X$13,0)))," ", INDEX([1]גיליון3!$U$14:$X$28,MATCH('[1]דיווח פרטני'!G931,[1]גיליון3!$T$14:$T$28,0),MATCH('[1]דיווח פרטני'!C931,[1]גיליון3!$U$13:$X$13,0)))</f>
        <v xml:space="preserve"> </v>
      </c>
      <c r="I931" s="2"/>
    </row>
    <row r="932" spans="1:9" ht="18" customHeight="1" thickBot="1">
      <c r="A932" s="2"/>
      <c r="B932" s="2"/>
      <c r="C932" s="2"/>
      <c r="D932" s="2"/>
      <c r="E932" s="3"/>
      <c r="F932" s="2"/>
      <c r="G932" s="2"/>
      <c r="H932" s="39" t="str">
        <f t="array" ref="H932">IF(ISERROR(INDEX([1]גיליון3!$U$14:$X$28,MATCH('[1]דיווח פרטני'!G932,[1]גיליון3!$T$14:$T$28,0),MATCH('[1]דיווח פרטני'!C932,[1]גיליון3!$U$13:$X$13,0)))," ", INDEX([1]גיליון3!$U$14:$X$28,MATCH('[1]דיווח פרטני'!G932,[1]גיליון3!$T$14:$T$28,0),MATCH('[1]דיווח פרטני'!C932,[1]גיליון3!$U$13:$X$13,0)))</f>
        <v xml:space="preserve"> </v>
      </c>
      <c r="I932" s="2"/>
    </row>
    <row r="933" spans="1:9" ht="18" customHeight="1" thickBot="1">
      <c r="A933" s="2"/>
      <c r="B933" s="2"/>
      <c r="C933" s="2"/>
      <c r="D933" s="2"/>
      <c r="E933" s="3"/>
      <c r="F933" s="2"/>
      <c r="G933" s="2"/>
      <c r="H933" s="39" t="str">
        <f t="array" ref="H933">IF(ISERROR(INDEX([1]גיליון3!$U$14:$X$28,MATCH('[1]דיווח פרטני'!G933,[1]גיליון3!$T$14:$T$28,0),MATCH('[1]דיווח פרטני'!C933,[1]גיליון3!$U$13:$X$13,0)))," ", INDEX([1]גיליון3!$U$14:$X$28,MATCH('[1]דיווח פרטני'!G933,[1]גיליון3!$T$14:$T$28,0),MATCH('[1]דיווח פרטני'!C933,[1]גיליון3!$U$13:$X$13,0)))</f>
        <v xml:space="preserve"> </v>
      </c>
      <c r="I933" s="2"/>
    </row>
    <row r="934" spans="1:9" ht="18" customHeight="1" thickBot="1">
      <c r="A934" s="2"/>
      <c r="B934" s="2"/>
      <c r="C934" s="2"/>
      <c r="D934" s="2"/>
      <c r="E934" s="3"/>
      <c r="F934" s="2"/>
      <c r="G934" s="2"/>
      <c r="H934" s="39" t="str">
        <f t="array" ref="H934">IF(ISERROR(INDEX([1]גיליון3!$U$14:$X$28,MATCH('[1]דיווח פרטני'!G934,[1]גיליון3!$T$14:$T$28,0),MATCH('[1]דיווח פרטני'!C934,[1]גיליון3!$U$13:$X$13,0)))," ", INDEX([1]גיליון3!$U$14:$X$28,MATCH('[1]דיווח פרטני'!G934,[1]גיליון3!$T$14:$T$28,0),MATCH('[1]דיווח פרטני'!C934,[1]גיליון3!$U$13:$X$13,0)))</f>
        <v xml:space="preserve"> </v>
      </c>
      <c r="I934" s="2"/>
    </row>
    <row r="935" spans="1:9" ht="18" customHeight="1" thickBot="1">
      <c r="A935" s="2"/>
      <c r="B935" s="2"/>
      <c r="C935" s="2"/>
      <c r="D935" s="2"/>
      <c r="E935" s="3"/>
      <c r="F935" s="2"/>
      <c r="G935" s="2"/>
      <c r="H935" s="39" t="str">
        <f t="array" ref="H935">IF(ISERROR(INDEX([1]גיליון3!$U$14:$X$28,MATCH('[1]דיווח פרטני'!G935,[1]גיליון3!$T$14:$T$28,0),MATCH('[1]דיווח פרטני'!C935,[1]גיליון3!$U$13:$X$13,0)))," ", INDEX([1]גיליון3!$U$14:$X$28,MATCH('[1]דיווח פרטני'!G935,[1]גיליון3!$T$14:$T$28,0),MATCH('[1]דיווח פרטני'!C935,[1]גיליון3!$U$13:$X$13,0)))</f>
        <v xml:space="preserve"> </v>
      </c>
      <c r="I935" s="2"/>
    </row>
    <row r="936" spans="1:9" ht="18" customHeight="1" thickBot="1">
      <c r="A936" s="2"/>
      <c r="B936" s="2"/>
      <c r="C936" s="2"/>
      <c r="D936" s="2"/>
      <c r="E936" s="3"/>
      <c r="F936" s="2"/>
      <c r="G936" s="2"/>
      <c r="H936" s="39" t="str">
        <f t="array" ref="H936">IF(ISERROR(INDEX([1]גיליון3!$U$14:$X$28,MATCH('[1]דיווח פרטני'!G936,[1]גיליון3!$T$14:$T$28,0),MATCH('[1]דיווח פרטני'!C936,[1]גיליון3!$U$13:$X$13,0)))," ", INDEX([1]גיליון3!$U$14:$X$28,MATCH('[1]דיווח פרטני'!G936,[1]גיליון3!$T$14:$T$28,0),MATCH('[1]דיווח פרטני'!C936,[1]גיליון3!$U$13:$X$13,0)))</f>
        <v xml:space="preserve"> </v>
      </c>
      <c r="I936" s="2"/>
    </row>
    <row r="937" spans="1:9" ht="18" customHeight="1" thickBot="1">
      <c r="A937" s="2"/>
      <c r="B937" s="2"/>
      <c r="C937" s="2"/>
      <c r="D937" s="2"/>
      <c r="E937" s="3"/>
      <c r="F937" s="2"/>
      <c r="G937" s="2"/>
      <c r="H937" s="39" t="str">
        <f t="array" ref="H937">IF(ISERROR(INDEX([1]גיליון3!$U$14:$X$28,MATCH('[1]דיווח פרטני'!G937,[1]גיליון3!$T$14:$T$28,0),MATCH('[1]דיווח פרטני'!C937,[1]גיליון3!$U$13:$X$13,0)))," ", INDEX([1]גיליון3!$U$14:$X$28,MATCH('[1]דיווח פרטני'!G937,[1]גיליון3!$T$14:$T$28,0),MATCH('[1]דיווח פרטני'!C937,[1]גיליון3!$U$13:$X$13,0)))</f>
        <v xml:space="preserve"> </v>
      </c>
      <c r="I937" s="2"/>
    </row>
    <row r="938" spans="1:9" ht="18" customHeight="1" thickBot="1">
      <c r="A938" s="2"/>
      <c r="B938" s="2"/>
      <c r="C938" s="2"/>
      <c r="D938" s="2"/>
      <c r="E938" s="3"/>
      <c r="F938" s="2"/>
      <c r="G938" s="2"/>
      <c r="H938" s="39" t="str">
        <f t="array" ref="H938">IF(ISERROR(INDEX([1]גיליון3!$U$14:$X$28,MATCH('[1]דיווח פרטני'!G938,[1]גיליון3!$T$14:$T$28,0),MATCH('[1]דיווח פרטני'!C938,[1]גיליון3!$U$13:$X$13,0)))," ", INDEX([1]גיליון3!$U$14:$X$28,MATCH('[1]דיווח פרטני'!G938,[1]גיליון3!$T$14:$T$28,0),MATCH('[1]דיווח פרטני'!C938,[1]גיליון3!$U$13:$X$13,0)))</f>
        <v xml:space="preserve"> </v>
      </c>
      <c r="I938" s="2"/>
    </row>
    <row r="939" spans="1:9" ht="18" customHeight="1" thickBot="1">
      <c r="A939" s="2"/>
      <c r="B939" s="2"/>
      <c r="C939" s="2"/>
      <c r="D939" s="2"/>
      <c r="E939" s="3"/>
      <c r="F939" s="2"/>
      <c r="G939" s="2"/>
      <c r="H939" s="39" t="str">
        <f t="array" ref="H939">IF(ISERROR(INDEX([1]גיליון3!$U$14:$X$28,MATCH('[1]דיווח פרטני'!G939,[1]גיליון3!$T$14:$T$28,0),MATCH('[1]דיווח פרטני'!C939,[1]גיליון3!$U$13:$X$13,0)))," ", INDEX([1]גיליון3!$U$14:$X$28,MATCH('[1]דיווח פרטני'!G939,[1]גיליון3!$T$14:$T$28,0),MATCH('[1]דיווח פרטני'!C939,[1]גיליון3!$U$13:$X$13,0)))</f>
        <v xml:space="preserve"> </v>
      </c>
      <c r="I939" s="2"/>
    </row>
    <row r="940" spans="1:9" ht="18" customHeight="1" thickBot="1">
      <c r="A940" s="2"/>
      <c r="B940" s="2"/>
      <c r="C940" s="2"/>
      <c r="D940" s="2"/>
      <c r="E940" s="3"/>
      <c r="F940" s="2"/>
      <c r="G940" s="2"/>
      <c r="H940" s="39" t="str">
        <f t="array" ref="H940">IF(ISERROR(INDEX([1]גיליון3!$U$14:$X$28,MATCH('[1]דיווח פרטני'!G940,[1]גיליון3!$T$14:$T$28,0),MATCH('[1]דיווח פרטני'!C940,[1]גיליון3!$U$13:$X$13,0)))," ", INDEX([1]גיליון3!$U$14:$X$28,MATCH('[1]דיווח פרטני'!G940,[1]גיליון3!$T$14:$T$28,0),MATCH('[1]דיווח פרטני'!C940,[1]גיליון3!$U$13:$X$13,0)))</f>
        <v xml:space="preserve"> </v>
      </c>
      <c r="I940" s="2"/>
    </row>
    <row r="941" spans="1:9" ht="18" customHeight="1" thickBot="1">
      <c r="A941" s="2"/>
      <c r="B941" s="2"/>
      <c r="C941" s="2"/>
      <c r="D941" s="2"/>
      <c r="E941" s="3"/>
      <c r="F941" s="2"/>
      <c r="G941" s="2"/>
      <c r="H941" s="39" t="str">
        <f t="array" ref="H941">IF(ISERROR(INDEX([1]גיליון3!$U$14:$X$28,MATCH('[1]דיווח פרטני'!G941,[1]גיליון3!$T$14:$T$28,0),MATCH('[1]דיווח פרטני'!C941,[1]גיליון3!$U$13:$X$13,0)))," ", INDEX([1]גיליון3!$U$14:$X$28,MATCH('[1]דיווח פרטני'!G941,[1]גיליון3!$T$14:$T$28,0),MATCH('[1]דיווח פרטני'!C941,[1]גיליון3!$U$13:$X$13,0)))</f>
        <v xml:space="preserve"> </v>
      </c>
      <c r="I941" s="2"/>
    </row>
    <row r="942" spans="1:9" ht="18" customHeight="1" thickBot="1">
      <c r="A942" s="2"/>
      <c r="B942" s="2"/>
      <c r="C942" s="2"/>
      <c r="D942" s="2"/>
      <c r="E942" s="3"/>
      <c r="F942" s="2"/>
      <c r="G942" s="2"/>
      <c r="H942" s="39" t="str">
        <f t="array" ref="H942">IF(ISERROR(INDEX([1]גיליון3!$U$14:$X$28,MATCH('[1]דיווח פרטני'!G942,[1]גיליון3!$T$14:$T$28,0),MATCH('[1]דיווח פרטני'!C942,[1]גיליון3!$U$13:$X$13,0)))," ", INDEX([1]גיליון3!$U$14:$X$28,MATCH('[1]דיווח פרטני'!G942,[1]גיליון3!$T$14:$T$28,0),MATCH('[1]דיווח פרטני'!C942,[1]גיליון3!$U$13:$X$13,0)))</f>
        <v xml:space="preserve"> </v>
      </c>
      <c r="I942" s="2"/>
    </row>
    <row r="943" spans="1:9" ht="18" customHeight="1" thickBot="1">
      <c r="A943" s="2"/>
      <c r="B943" s="2"/>
      <c r="C943" s="2"/>
      <c r="D943" s="2"/>
      <c r="E943" s="3"/>
      <c r="F943" s="2"/>
      <c r="G943" s="2"/>
      <c r="H943" s="39" t="str">
        <f t="array" ref="H943">IF(ISERROR(INDEX([1]גיליון3!$U$14:$X$28,MATCH('[1]דיווח פרטני'!G943,[1]גיליון3!$T$14:$T$28,0),MATCH('[1]דיווח פרטני'!C943,[1]גיליון3!$U$13:$X$13,0)))," ", INDEX([1]גיליון3!$U$14:$X$28,MATCH('[1]דיווח פרטני'!G943,[1]גיליון3!$T$14:$T$28,0),MATCH('[1]דיווח פרטני'!C943,[1]גיליון3!$U$13:$X$13,0)))</f>
        <v xml:space="preserve"> </v>
      </c>
      <c r="I943" s="2"/>
    </row>
    <row r="944" spans="1:9" ht="18" customHeight="1" thickBot="1">
      <c r="A944" s="2"/>
      <c r="B944" s="2"/>
      <c r="C944" s="2"/>
      <c r="D944" s="2"/>
      <c r="E944" s="3"/>
      <c r="F944" s="2"/>
      <c r="G944" s="2"/>
      <c r="H944" s="39" t="str">
        <f t="array" ref="H944">IF(ISERROR(INDEX([1]גיליון3!$U$14:$X$28,MATCH('[1]דיווח פרטני'!G944,[1]גיליון3!$T$14:$T$28,0),MATCH('[1]דיווח פרטני'!C944,[1]גיליון3!$U$13:$X$13,0)))," ", INDEX([1]גיליון3!$U$14:$X$28,MATCH('[1]דיווח פרטני'!G944,[1]גיליון3!$T$14:$T$28,0),MATCH('[1]דיווח פרטני'!C944,[1]גיליון3!$U$13:$X$13,0)))</f>
        <v xml:space="preserve"> </v>
      </c>
      <c r="I944" s="2"/>
    </row>
    <row r="945" spans="1:9" ht="18" customHeight="1" thickBot="1">
      <c r="A945" s="2"/>
      <c r="B945" s="2"/>
      <c r="C945" s="2"/>
      <c r="D945" s="2"/>
      <c r="E945" s="3"/>
      <c r="F945" s="2"/>
      <c r="G945" s="2"/>
      <c r="H945" s="39" t="str">
        <f t="array" ref="H945">IF(ISERROR(INDEX([1]גיליון3!$U$14:$X$28,MATCH('[1]דיווח פרטני'!G945,[1]גיליון3!$T$14:$T$28,0),MATCH('[1]דיווח פרטני'!C945,[1]גיליון3!$U$13:$X$13,0)))," ", INDEX([1]גיליון3!$U$14:$X$28,MATCH('[1]דיווח פרטני'!G945,[1]גיליון3!$T$14:$T$28,0),MATCH('[1]דיווח פרטני'!C945,[1]גיליון3!$U$13:$X$13,0)))</f>
        <v xml:space="preserve"> </v>
      </c>
      <c r="I945" s="2"/>
    </row>
    <row r="946" spans="1:9" ht="18" customHeight="1" thickBot="1">
      <c r="A946" s="2"/>
      <c r="B946" s="2"/>
      <c r="C946" s="2"/>
      <c r="D946" s="2"/>
      <c r="E946" s="3"/>
      <c r="F946" s="2"/>
      <c r="G946" s="2"/>
      <c r="H946" s="39" t="str">
        <f t="array" ref="H946">IF(ISERROR(INDEX([1]גיליון3!$U$14:$X$28,MATCH('[1]דיווח פרטני'!G946,[1]גיליון3!$T$14:$T$28,0),MATCH('[1]דיווח פרטני'!C946,[1]גיליון3!$U$13:$X$13,0)))," ", INDEX([1]גיליון3!$U$14:$X$28,MATCH('[1]דיווח פרטני'!G946,[1]גיליון3!$T$14:$T$28,0),MATCH('[1]דיווח פרטני'!C946,[1]גיליון3!$U$13:$X$13,0)))</f>
        <v xml:space="preserve"> </v>
      </c>
      <c r="I946" s="2"/>
    </row>
    <row r="947" spans="1:9" ht="18" customHeight="1" thickBot="1">
      <c r="A947" s="2"/>
      <c r="B947" s="2"/>
      <c r="C947" s="2"/>
      <c r="D947" s="2"/>
      <c r="E947" s="3"/>
      <c r="F947" s="2"/>
      <c r="G947" s="2"/>
      <c r="H947" s="39" t="str">
        <f t="array" ref="H947">IF(ISERROR(INDEX([1]גיליון3!$U$14:$X$28,MATCH('[1]דיווח פרטני'!G947,[1]גיליון3!$T$14:$T$28,0),MATCH('[1]דיווח פרטני'!C947,[1]גיליון3!$U$13:$X$13,0)))," ", INDEX([1]גיליון3!$U$14:$X$28,MATCH('[1]דיווח פרטני'!G947,[1]גיליון3!$T$14:$T$28,0),MATCH('[1]דיווח פרטני'!C947,[1]גיליון3!$U$13:$X$13,0)))</f>
        <v xml:space="preserve"> </v>
      </c>
      <c r="I947" s="2"/>
    </row>
    <row r="948" spans="1:9" ht="18" customHeight="1" thickBot="1">
      <c r="A948" s="2"/>
      <c r="B948" s="2"/>
      <c r="C948" s="2"/>
      <c r="D948" s="2"/>
      <c r="E948" s="3"/>
      <c r="F948" s="2"/>
      <c r="G948" s="2"/>
      <c r="H948" s="39" t="str">
        <f t="array" ref="H948">IF(ISERROR(INDEX([1]גיליון3!$U$14:$X$28,MATCH('[1]דיווח פרטני'!G948,[1]גיליון3!$T$14:$T$28,0),MATCH('[1]דיווח פרטני'!C948,[1]גיליון3!$U$13:$X$13,0)))," ", INDEX([1]גיליון3!$U$14:$X$28,MATCH('[1]דיווח פרטני'!G948,[1]גיליון3!$T$14:$T$28,0),MATCH('[1]דיווח פרטני'!C948,[1]גיליון3!$U$13:$X$13,0)))</f>
        <v xml:space="preserve"> </v>
      </c>
      <c r="I948" s="2"/>
    </row>
    <row r="949" spans="1:9" ht="18" customHeight="1" thickBot="1">
      <c r="A949" s="2"/>
      <c r="B949" s="2"/>
      <c r="C949" s="2"/>
      <c r="D949" s="2"/>
      <c r="E949" s="3"/>
      <c r="F949" s="2"/>
      <c r="G949" s="2"/>
      <c r="H949" s="39" t="str">
        <f t="array" ref="H949">IF(ISERROR(INDEX([1]גיליון3!$U$14:$X$28,MATCH('[1]דיווח פרטני'!G949,[1]גיליון3!$T$14:$T$28,0),MATCH('[1]דיווח פרטני'!C949,[1]גיליון3!$U$13:$X$13,0)))," ", INDEX([1]גיליון3!$U$14:$X$28,MATCH('[1]דיווח פרטני'!G949,[1]גיליון3!$T$14:$T$28,0),MATCH('[1]דיווח פרטני'!C949,[1]גיליון3!$U$13:$X$13,0)))</f>
        <v xml:space="preserve"> </v>
      </c>
      <c r="I949" s="2"/>
    </row>
    <row r="950" spans="1:9" ht="18" customHeight="1" thickBot="1">
      <c r="A950" s="2"/>
      <c r="B950" s="2"/>
      <c r="C950" s="2"/>
      <c r="D950" s="2"/>
      <c r="E950" s="3"/>
      <c r="F950" s="2"/>
      <c r="G950" s="2"/>
      <c r="H950" s="39" t="str">
        <f t="array" ref="H950">IF(ISERROR(INDEX([1]גיליון3!$U$14:$X$28,MATCH('[1]דיווח פרטני'!G950,[1]גיליון3!$T$14:$T$28,0),MATCH('[1]דיווח פרטני'!C950,[1]גיליון3!$U$13:$X$13,0)))," ", INDEX([1]גיליון3!$U$14:$X$28,MATCH('[1]דיווח פרטני'!G950,[1]גיליון3!$T$14:$T$28,0),MATCH('[1]דיווח פרטני'!C950,[1]גיליון3!$U$13:$X$13,0)))</f>
        <v xml:space="preserve"> </v>
      </c>
      <c r="I950" s="2"/>
    </row>
    <row r="951" spans="1:9" ht="18" customHeight="1" thickBot="1">
      <c r="A951" s="2"/>
      <c r="B951" s="2"/>
      <c r="C951" s="2"/>
      <c r="D951" s="2"/>
      <c r="E951" s="3"/>
      <c r="F951" s="2"/>
      <c r="G951" s="2"/>
      <c r="H951" s="39" t="str">
        <f t="array" ref="H951">IF(ISERROR(INDEX([1]גיליון3!$U$14:$X$28,MATCH('[1]דיווח פרטני'!G951,[1]גיליון3!$T$14:$T$28,0),MATCH('[1]דיווח פרטני'!C951,[1]גיליון3!$U$13:$X$13,0)))," ", INDEX([1]גיליון3!$U$14:$X$28,MATCH('[1]דיווח פרטני'!G951,[1]גיליון3!$T$14:$T$28,0),MATCH('[1]דיווח פרטני'!C951,[1]גיליון3!$U$13:$X$13,0)))</f>
        <v xml:space="preserve"> </v>
      </c>
      <c r="I951" s="2"/>
    </row>
    <row r="952" spans="1:9" ht="18" customHeight="1" thickBot="1">
      <c r="A952" s="2"/>
      <c r="B952" s="2"/>
      <c r="C952" s="2"/>
      <c r="D952" s="2"/>
      <c r="E952" s="3"/>
      <c r="F952" s="2"/>
      <c r="G952" s="2"/>
      <c r="H952" s="39" t="str">
        <f t="array" ref="H952">IF(ISERROR(INDEX([1]גיליון3!$U$14:$X$28,MATCH('[1]דיווח פרטני'!G952,[1]גיליון3!$T$14:$T$28,0),MATCH('[1]דיווח פרטני'!C952,[1]גיליון3!$U$13:$X$13,0)))," ", INDEX([1]גיליון3!$U$14:$X$28,MATCH('[1]דיווח פרטני'!G952,[1]גיליון3!$T$14:$T$28,0),MATCH('[1]דיווח פרטני'!C952,[1]גיליון3!$U$13:$X$13,0)))</f>
        <v xml:space="preserve"> </v>
      </c>
      <c r="I952" s="2"/>
    </row>
    <row r="953" spans="1:9" ht="18" customHeight="1" thickBot="1">
      <c r="A953" s="2"/>
      <c r="B953" s="2"/>
      <c r="C953" s="2"/>
      <c r="D953" s="2"/>
      <c r="E953" s="3"/>
      <c r="F953" s="2"/>
      <c r="G953" s="2"/>
      <c r="H953" s="39" t="str">
        <f t="array" ref="H953">IF(ISERROR(INDEX([1]גיליון3!$U$14:$X$28,MATCH('[1]דיווח פרטני'!G953,[1]גיליון3!$T$14:$T$28,0),MATCH('[1]דיווח פרטני'!C953,[1]גיליון3!$U$13:$X$13,0)))," ", INDEX([1]גיליון3!$U$14:$X$28,MATCH('[1]דיווח פרטני'!G953,[1]גיליון3!$T$14:$T$28,0),MATCH('[1]דיווח פרטני'!C953,[1]גיליון3!$U$13:$X$13,0)))</f>
        <v xml:space="preserve"> </v>
      </c>
      <c r="I953" s="2"/>
    </row>
    <row r="954" spans="1:9" ht="18" customHeight="1" thickBot="1">
      <c r="A954" s="2"/>
      <c r="B954" s="2"/>
      <c r="C954" s="2"/>
      <c r="D954" s="2"/>
      <c r="E954" s="3"/>
      <c r="F954" s="2"/>
      <c r="G954" s="2"/>
      <c r="H954" s="39" t="str">
        <f t="array" ref="H954">IF(ISERROR(INDEX([1]גיליון3!$U$14:$X$28,MATCH('[1]דיווח פרטני'!G954,[1]גיליון3!$T$14:$T$28,0),MATCH('[1]דיווח פרטני'!C954,[1]גיליון3!$U$13:$X$13,0)))," ", INDEX([1]גיליון3!$U$14:$X$28,MATCH('[1]דיווח פרטני'!G954,[1]גיליון3!$T$14:$T$28,0),MATCH('[1]דיווח פרטני'!C954,[1]גיליון3!$U$13:$X$13,0)))</f>
        <v xml:space="preserve"> </v>
      </c>
      <c r="I954" s="2"/>
    </row>
    <row r="955" spans="1:9" ht="18" customHeight="1" thickBot="1">
      <c r="A955" s="2"/>
      <c r="B955" s="2"/>
      <c r="C955" s="2"/>
      <c r="D955" s="2"/>
      <c r="E955" s="3"/>
      <c r="F955" s="2"/>
      <c r="G955" s="2"/>
      <c r="H955" s="39" t="str">
        <f t="array" ref="H955">IF(ISERROR(INDEX([1]גיליון3!$U$14:$X$28,MATCH('[1]דיווח פרטני'!G955,[1]גיליון3!$T$14:$T$28,0),MATCH('[1]דיווח פרטני'!C955,[1]גיליון3!$U$13:$X$13,0)))," ", INDEX([1]גיליון3!$U$14:$X$28,MATCH('[1]דיווח פרטני'!G955,[1]גיליון3!$T$14:$T$28,0),MATCH('[1]דיווח פרטני'!C955,[1]גיליון3!$U$13:$X$13,0)))</f>
        <v xml:space="preserve"> </v>
      </c>
      <c r="I955" s="2"/>
    </row>
    <row r="956" spans="1:9" ht="18" customHeight="1" thickBot="1">
      <c r="A956" s="2"/>
      <c r="B956" s="2"/>
      <c r="C956" s="2"/>
      <c r="D956" s="2"/>
      <c r="E956" s="3"/>
      <c r="F956" s="2"/>
      <c r="G956" s="2"/>
      <c r="H956" s="39" t="str">
        <f t="array" ref="H956">IF(ISERROR(INDEX([1]גיליון3!$U$14:$X$28,MATCH('[1]דיווח פרטני'!G956,[1]גיליון3!$T$14:$T$28,0),MATCH('[1]דיווח פרטני'!C956,[1]גיליון3!$U$13:$X$13,0)))," ", INDEX([1]גיליון3!$U$14:$X$28,MATCH('[1]דיווח פרטני'!G956,[1]גיליון3!$T$14:$T$28,0),MATCH('[1]דיווח פרטני'!C956,[1]גיליון3!$U$13:$X$13,0)))</f>
        <v xml:space="preserve"> </v>
      </c>
      <c r="I956" s="2"/>
    </row>
    <row r="957" spans="1:9" ht="18" customHeight="1" thickBot="1">
      <c r="A957" s="2"/>
      <c r="B957" s="2"/>
      <c r="C957" s="2"/>
      <c r="D957" s="2"/>
      <c r="E957" s="3"/>
      <c r="F957" s="2"/>
      <c r="G957" s="2"/>
      <c r="H957" s="39" t="str">
        <f t="array" ref="H957">IF(ISERROR(INDEX([1]גיליון3!$U$14:$X$28,MATCH('[1]דיווח פרטני'!G957,[1]גיליון3!$T$14:$T$28,0),MATCH('[1]דיווח פרטני'!C957,[1]גיליון3!$U$13:$X$13,0)))," ", INDEX([1]גיליון3!$U$14:$X$28,MATCH('[1]דיווח פרטני'!G957,[1]גיליון3!$T$14:$T$28,0),MATCH('[1]דיווח פרטני'!C957,[1]גיליון3!$U$13:$X$13,0)))</f>
        <v xml:space="preserve"> </v>
      </c>
      <c r="I957" s="2"/>
    </row>
    <row r="958" spans="1:9" ht="18" customHeight="1" thickBot="1">
      <c r="A958" s="2"/>
      <c r="B958" s="2"/>
      <c r="C958" s="2"/>
      <c r="D958" s="2"/>
      <c r="E958" s="3"/>
      <c r="F958" s="2"/>
      <c r="G958" s="2"/>
      <c r="H958" s="39" t="str">
        <f t="array" ref="H958">IF(ISERROR(INDEX([1]גיליון3!$U$14:$X$28,MATCH('[1]דיווח פרטני'!G958,[1]גיליון3!$T$14:$T$28,0),MATCH('[1]דיווח פרטני'!C958,[1]גיליון3!$U$13:$X$13,0)))," ", INDEX([1]גיליון3!$U$14:$X$28,MATCH('[1]דיווח פרטני'!G958,[1]גיליון3!$T$14:$T$28,0),MATCH('[1]דיווח פרטני'!C958,[1]גיליון3!$U$13:$X$13,0)))</f>
        <v xml:space="preserve"> </v>
      </c>
      <c r="I958" s="2"/>
    </row>
    <row r="959" spans="1:9" ht="18" customHeight="1" thickBot="1">
      <c r="A959" s="2"/>
      <c r="B959" s="2"/>
      <c r="C959" s="2"/>
      <c r="D959" s="2"/>
      <c r="E959" s="3"/>
      <c r="F959" s="2"/>
      <c r="G959" s="2"/>
      <c r="H959" s="39" t="str">
        <f t="array" ref="H959">IF(ISERROR(INDEX([1]גיליון3!$U$14:$X$28,MATCH('[1]דיווח פרטני'!G959,[1]גיליון3!$T$14:$T$28,0),MATCH('[1]דיווח פרטני'!C959,[1]גיליון3!$U$13:$X$13,0)))," ", INDEX([1]גיליון3!$U$14:$X$28,MATCH('[1]דיווח פרטני'!G959,[1]גיליון3!$T$14:$T$28,0),MATCH('[1]דיווח פרטני'!C959,[1]גיליון3!$U$13:$X$13,0)))</f>
        <v xml:space="preserve"> </v>
      </c>
      <c r="I959" s="2"/>
    </row>
    <row r="960" spans="1:9" ht="18" customHeight="1" thickBot="1">
      <c r="A960" s="2"/>
      <c r="B960" s="2"/>
      <c r="C960" s="2"/>
      <c r="D960" s="2"/>
      <c r="E960" s="3"/>
      <c r="F960" s="2"/>
      <c r="G960" s="2"/>
      <c r="H960" s="39" t="str">
        <f t="array" ref="H960">IF(ISERROR(INDEX([1]גיליון3!$U$14:$X$28,MATCH('[1]דיווח פרטני'!G960,[1]גיליון3!$T$14:$T$28,0),MATCH('[1]דיווח פרטני'!C960,[1]גיליון3!$U$13:$X$13,0)))," ", INDEX([1]גיליון3!$U$14:$X$28,MATCH('[1]דיווח פרטני'!G960,[1]גיליון3!$T$14:$T$28,0),MATCH('[1]דיווח פרטני'!C960,[1]גיליון3!$U$13:$X$13,0)))</f>
        <v xml:space="preserve"> </v>
      </c>
      <c r="I960" s="2"/>
    </row>
    <row r="961" spans="1:9" ht="18" customHeight="1" thickBot="1">
      <c r="A961" s="2"/>
      <c r="B961" s="2"/>
      <c r="C961" s="2"/>
      <c r="D961" s="2"/>
      <c r="E961" s="3"/>
      <c r="F961" s="2"/>
      <c r="G961" s="2"/>
      <c r="H961" s="39" t="str">
        <f t="array" ref="H961">IF(ISERROR(INDEX([1]גיליון3!$U$14:$X$28,MATCH('[1]דיווח פרטני'!G961,[1]גיליון3!$T$14:$T$28,0),MATCH('[1]דיווח פרטני'!C961,[1]גיליון3!$U$13:$X$13,0)))," ", INDEX([1]גיליון3!$U$14:$X$28,MATCH('[1]דיווח פרטני'!G961,[1]גיליון3!$T$14:$T$28,0),MATCH('[1]דיווח פרטני'!C961,[1]גיליון3!$U$13:$X$13,0)))</f>
        <v xml:space="preserve"> </v>
      </c>
      <c r="I961" s="2"/>
    </row>
    <row r="962" spans="1:9" ht="18" customHeight="1" thickBot="1">
      <c r="A962" s="2"/>
      <c r="B962" s="2"/>
      <c r="C962" s="2"/>
      <c r="D962" s="2"/>
      <c r="E962" s="3"/>
      <c r="F962" s="2"/>
      <c r="G962" s="2"/>
      <c r="H962" s="39" t="str">
        <f t="array" ref="H962">IF(ISERROR(INDEX([1]גיליון3!$U$14:$X$28,MATCH('[1]דיווח פרטני'!G962,[1]גיליון3!$T$14:$T$28,0),MATCH('[1]דיווח פרטני'!C962,[1]גיליון3!$U$13:$X$13,0)))," ", INDEX([1]גיליון3!$U$14:$X$28,MATCH('[1]דיווח פרטני'!G962,[1]גיליון3!$T$14:$T$28,0),MATCH('[1]דיווח פרטני'!C962,[1]גיליון3!$U$13:$X$13,0)))</f>
        <v xml:space="preserve"> </v>
      </c>
      <c r="I962" s="2"/>
    </row>
    <row r="963" spans="1:9" ht="18" customHeight="1" thickBot="1">
      <c r="A963" s="2"/>
      <c r="B963" s="2"/>
      <c r="C963" s="2"/>
      <c r="D963" s="2"/>
      <c r="E963" s="3"/>
      <c r="F963" s="2"/>
      <c r="G963" s="2"/>
      <c r="H963" s="39" t="str">
        <f t="array" ref="H963">IF(ISERROR(INDEX([1]גיליון3!$U$14:$X$28,MATCH('[1]דיווח פרטני'!G963,[1]גיליון3!$T$14:$T$28,0),MATCH('[1]דיווח פרטני'!C963,[1]גיליון3!$U$13:$X$13,0)))," ", INDEX([1]גיליון3!$U$14:$X$28,MATCH('[1]דיווח פרטני'!G963,[1]גיליון3!$T$14:$T$28,0),MATCH('[1]דיווח פרטני'!C963,[1]גיליון3!$U$13:$X$13,0)))</f>
        <v xml:space="preserve"> </v>
      </c>
      <c r="I963" s="2"/>
    </row>
    <row r="964" spans="1:9" ht="18" customHeight="1" thickBot="1">
      <c r="A964" s="2"/>
      <c r="B964" s="2"/>
      <c r="C964" s="2"/>
      <c r="D964" s="2"/>
      <c r="E964" s="3"/>
      <c r="F964" s="2"/>
      <c r="G964" s="2"/>
      <c r="H964" s="39" t="str">
        <f t="array" ref="H964">IF(ISERROR(INDEX([1]גיליון3!$U$14:$X$28,MATCH('[1]דיווח פרטני'!G964,[1]גיליון3!$T$14:$T$28,0),MATCH('[1]דיווח פרטני'!C964,[1]גיליון3!$U$13:$X$13,0)))," ", INDEX([1]גיליון3!$U$14:$X$28,MATCH('[1]דיווח פרטני'!G964,[1]גיליון3!$T$14:$T$28,0),MATCH('[1]דיווח פרטני'!C964,[1]גיליון3!$U$13:$X$13,0)))</f>
        <v xml:space="preserve"> </v>
      </c>
      <c r="I964" s="2"/>
    </row>
    <row r="965" spans="1:9" ht="18" customHeight="1" thickBot="1">
      <c r="A965" s="2"/>
      <c r="B965" s="2"/>
      <c r="C965" s="2"/>
      <c r="D965" s="2"/>
      <c r="E965" s="3"/>
      <c r="F965" s="2"/>
      <c r="G965" s="2"/>
      <c r="H965" s="39" t="str">
        <f t="array" ref="H965">IF(ISERROR(INDEX([1]גיליון3!$U$14:$X$28,MATCH('[1]דיווח פרטני'!G965,[1]גיליון3!$T$14:$T$28,0),MATCH('[1]דיווח פרטני'!C965,[1]גיליון3!$U$13:$X$13,0)))," ", INDEX([1]גיליון3!$U$14:$X$28,MATCH('[1]דיווח פרטני'!G965,[1]גיליון3!$T$14:$T$28,0),MATCH('[1]דיווח פרטני'!C965,[1]גיליון3!$U$13:$X$13,0)))</f>
        <v xml:space="preserve"> </v>
      </c>
      <c r="I965" s="2"/>
    </row>
    <row r="966" spans="1:9" ht="18" customHeight="1" thickBot="1">
      <c r="A966" s="2"/>
      <c r="B966" s="2"/>
      <c r="C966" s="2"/>
      <c r="D966" s="2"/>
      <c r="E966" s="3"/>
      <c r="F966" s="2"/>
      <c r="G966" s="2"/>
      <c r="H966" s="39" t="str">
        <f t="array" ref="H966">IF(ISERROR(INDEX([1]גיליון3!$U$14:$X$28,MATCH('[1]דיווח פרטני'!G966,[1]גיליון3!$T$14:$T$28,0),MATCH('[1]דיווח פרטני'!C966,[1]גיליון3!$U$13:$X$13,0)))," ", INDEX([1]גיליון3!$U$14:$X$28,MATCH('[1]דיווח פרטני'!G966,[1]גיליון3!$T$14:$T$28,0),MATCH('[1]דיווח פרטני'!C966,[1]גיליון3!$U$13:$X$13,0)))</f>
        <v xml:space="preserve"> </v>
      </c>
      <c r="I966" s="2"/>
    </row>
    <row r="967" spans="1:9" ht="18" customHeight="1" thickBot="1">
      <c r="A967" s="2"/>
      <c r="B967" s="2"/>
      <c r="C967" s="2"/>
      <c r="D967" s="2"/>
      <c r="E967" s="3"/>
      <c r="F967" s="2"/>
      <c r="G967" s="2"/>
      <c r="H967" s="39" t="str">
        <f t="array" ref="H967">IF(ISERROR(INDEX([1]גיליון3!$U$14:$X$28,MATCH('[1]דיווח פרטני'!G967,[1]גיליון3!$T$14:$T$28,0),MATCH('[1]דיווח פרטני'!C967,[1]גיליון3!$U$13:$X$13,0)))," ", INDEX([1]גיליון3!$U$14:$X$28,MATCH('[1]דיווח פרטני'!G967,[1]גיליון3!$T$14:$T$28,0),MATCH('[1]דיווח פרטני'!C967,[1]גיליון3!$U$13:$X$13,0)))</f>
        <v xml:space="preserve"> </v>
      </c>
      <c r="I967" s="2"/>
    </row>
    <row r="968" spans="1:9" ht="18" customHeight="1" thickBot="1">
      <c r="A968" s="2"/>
      <c r="B968" s="2"/>
      <c r="C968" s="2"/>
      <c r="D968" s="2"/>
      <c r="E968" s="3"/>
      <c r="F968" s="2"/>
      <c r="G968" s="2"/>
      <c r="H968" s="39" t="str">
        <f t="array" ref="H968">IF(ISERROR(INDEX([1]גיליון3!$U$14:$X$28,MATCH('[1]דיווח פרטני'!G968,[1]גיליון3!$T$14:$T$28,0),MATCH('[1]דיווח פרטני'!C968,[1]גיליון3!$U$13:$X$13,0)))," ", INDEX([1]גיליון3!$U$14:$X$28,MATCH('[1]דיווח פרטני'!G968,[1]גיליון3!$T$14:$T$28,0),MATCH('[1]דיווח פרטני'!C968,[1]גיליון3!$U$13:$X$13,0)))</f>
        <v xml:space="preserve"> </v>
      </c>
      <c r="I968" s="2"/>
    </row>
    <row r="969" spans="1:9" ht="18" customHeight="1" thickBot="1">
      <c r="A969" s="2"/>
      <c r="B969" s="2"/>
      <c r="C969" s="2"/>
      <c r="D969" s="2"/>
      <c r="E969" s="3"/>
      <c r="F969" s="2"/>
      <c r="G969" s="2"/>
      <c r="H969" s="39" t="str">
        <f t="array" ref="H969">IF(ISERROR(INDEX([1]גיליון3!$U$14:$X$28,MATCH('[1]דיווח פרטני'!G969,[1]גיליון3!$T$14:$T$28,0),MATCH('[1]דיווח פרטני'!C969,[1]גיליון3!$U$13:$X$13,0)))," ", INDEX([1]גיליון3!$U$14:$X$28,MATCH('[1]דיווח פרטני'!G969,[1]גיליון3!$T$14:$T$28,0),MATCH('[1]דיווח פרטני'!C969,[1]גיליון3!$U$13:$X$13,0)))</f>
        <v xml:space="preserve"> </v>
      </c>
      <c r="I969" s="2"/>
    </row>
    <row r="970" spans="1:9" ht="18" customHeight="1" thickBot="1">
      <c r="A970" s="2"/>
      <c r="B970" s="2"/>
      <c r="C970" s="2"/>
      <c r="D970" s="2"/>
      <c r="E970" s="3"/>
      <c r="F970" s="2"/>
      <c r="G970" s="2"/>
      <c r="H970" s="39" t="str">
        <f t="array" ref="H970">IF(ISERROR(INDEX([1]גיליון3!$U$14:$X$28,MATCH('[1]דיווח פרטני'!G970,[1]גיליון3!$T$14:$T$28,0),MATCH('[1]דיווח פרטני'!C970,[1]גיליון3!$U$13:$X$13,0)))," ", INDEX([1]גיליון3!$U$14:$X$28,MATCH('[1]דיווח פרטני'!G970,[1]גיליון3!$T$14:$T$28,0),MATCH('[1]דיווח פרטני'!C970,[1]גיליון3!$U$13:$X$13,0)))</f>
        <v xml:space="preserve"> </v>
      </c>
      <c r="I970" s="2"/>
    </row>
    <row r="971" spans="1:9" ht="18" customHeight="1" thickBot="1">
      <c r="A971" s="2"/>
      <c r="B971" s="2"/>
      <c r="C971" s="2"/>
      <c r="D971" s="2"/>
      <c r="E971" s="3"/>
      <c r="F971" s="2"/>
      <c r="G971" s="2"/>
      <c r="H971" s="39" t="str">
        <f t="array" ref="H971">IF(ISERROR(INDEX([1]גיליון3!$U$14:$X$28,MATCH('[1]דיווח פרטני'!G971,[1]גיליון3!$T$14:$T$28,0),MATCH('[1]דיווח פרטני'!C971,[1]גיליון3!$U$13:$X$13,0)))," ", INDEX([1]גיליון3!$U$14:$X$28,MATCH('[1]דיווח פרטני'!G971,[1]גיליון3!$T$14:$T$28,0),MATCH('[1]דיווח פרטני'!C971,[1]גיליון3!$U$13:$X$13,0)))</f>
        <v xml:space="preserve"> </v>
      </c>
      <c r="I971" s="2"/>
    </row>
    <row r="972" spans="1:9" ht="18" customHeight="1" thickBot="1">
      <c r="A972" s="2"/>
      <c r="B972" s="2"/>
      <c r="C972" s="2"/>
      <c r="D972" s="2"/>
      <c r="E972" s="3"/>
      <c r="F972" s="2"/>
      <c r="G972" s="2"/>
      <c r="H972" s="39" t="str">
        <f t="array" ref="H972">IF(ISERROR(INDEX([1]גיליון3!$U$14:$X$28,MATCH('[1]דיווח פרטני'!G972,[1]גיליון3!$T$14:$T$28,0),MATCH('[1]דיווח פרטני'!C972,[1]גיליון3!$U$13:$X$13,0)))," ", INDEX([1]גיליון3!$U$14:$X$28,MATCH('[1]דיווח פרטני'!G972,[1]גיליון3!$T$14:$T$28,0),MATCH('[1]דיווח פרטני'!C972,[1]גיליון3!$U$13:$X$13,0)))</f>
        <v xml:space="preserve"> </v>
      </c>
      <c r="I972" s="2"/>
    </row>
    <row r="973" spans="1:9" ht="18" customHeight="1" thickBot="1">
      <c r="A973" s="2"/>
      <c r="B973" s="2"/>
      <c r="C973" s="2"/>
      <c r="D973" s="2"/>
      <c r="E973" s="3"/>
      <c r="F973" s="2"/>
      <c r="G973" s="2"/>
      <c r="H973" s="39" t="str">
        <f t="array" ref="H973">IF(ISERROR(INDEX([1]גיליון3!$U$14:$X$28,MATCH('[1]דיווח פרטני'!G973,[1]גיליון3!$T$14:$T$28,0),MATCH('[1]דיווח פרטני'!C973,[1]גיליון3!$U$13:$X$13,0)))," ", INDEX([1]גיליון3!$U$14:$X$28,MATCH('[1]דיווח פרטני'!G973,[1]גיליון3!$T$14:$T$28,0),MATCH('[1]דיווח פרטני'!C973,[1]גיליון3!$U$13:$X$13,0)))</f>
        <v xml:space="preserve"> </v>
      </c>
      <c r="I973" s="2"/>
    </row>
    <row r="974" spans="1:9" ht="18" customHeight="1" thickBot="1">
      <c r="A974" s="2"/>
      <c r="B974" s="2"/>
      <c r="C974" s="2"/>
      <c r="D974" s="2"/>
      <c r="E974" s="3"/>
      <c r="F974" s="2"/>
      <c r="G974" s="2"/>
      <c r="H974" s="39" t="str">
        <f t="array" ref="H974">IF(ISERROR(INDEX([1]גיליון3!$U$14:$X$28,MATCH('[1]דיווח פרטני'!G974,[1]גיליון3!$T$14:$T$28,0),MATCH('[1]דיווח פרטני'!C974,[1]גיליון3!$U$13:$X$13,0)))," ", INDEX([1]גיליון3!$U$14:$X$28,MATCH('[1]דיווח פרטני'!G974,[1]גיליון3!$T$14:$T$28,0),MATCH('[1]דיווח פרטני'!C974,[1]גיליון3!$U$13:$X$13,0)))</f>
        <v xml:space="preserve"> </v>
      </c>
      <c r="I974" s="2"/>
    </row>
    <row r="975" spans="1:9" ht="18" customHeight="1" thickBot="1">
      <c r="A975" s="2"/>
      <c r="B975" s="2"/>
      <c r="C975" s="2"/>
      <c r="D975" s="2"/>
      <c r="E975" s="3"/>
      <c r="F975" s="2"/>
      <c r="G975" s="2"/>
      <c r="H975" s="39" t="str">
        <f t="array" ref="H975">IF(ISERROR(INDEX([1]גיליון3!$U$14:$X$28,MATCH('[1]דיווח פרטני'!G975,[1]גיליון3!$T$14:$T$28,0),MATCH('[1]דיווח פרטני'!C975,[1]גיליון3!$U$13:$X$13,0)))," ", INDEX([1]גיליון3!$U$14:$X$28,MATCH('[1]דיווח פרטני'!G975,[1]גיליון3!$T$14:$T$28,0),MATCH('[1]דיווח פרטני'!C975,[1]גיליון3!$U$13:$X$13,0)))</f>
        <v xml:space="preserve"> </v>
      </c>
      <c r="I975" s="2"/>
    </row>
    <row r="976" spans="1:9" ht="18" customHeight="1" thickBot="1">
      <c r="A976" s="2"/>
      <c r="B976" s="2"/>
      <c r="C976" s="2"/>
      <c r="D976" s="2"/>
      <c r="E976" s="3"/>
      <c r="F976" s="2"/>
      <c r="G976" s="2"/>
      <c r="H976" s="39" t="str">
        <f t="array" ref="H976">IF(ISERROR(INDEX([1]גיליון3!$U$14:$X$28,MATCH('[1]דיווח פרטני'!G976,[1]גיליון3!$T$14:$T$28,0),MATCH('[1]דיווח פרטני'!C976,[1]גיליון3!$U$13:$X$13,0)))," ", INDEX([1]גיליון3!$U$14:$X$28,MATCH('[1]דיווח פרטני'!G976,[1]גיליון3!$T$14:$T$28,0),MATCH('[1]דיווח פרטני'!C976,[1]גיליון3!$U$13:$X$13,0)))</f>
        <v xml:space="preserve"> </v>
      </c>
      <c r="I976" s="2"/>
    </row>
    <row r="977" spans="1:9" ht="18" customHeight="1" thickBot="1">
      <c r="A977" s="2"/>
      <c r="B977" s="2"/>
      <c r="C977" s="2"/>
      <c r="D977" s="2"/>
      <c r="E977" s="3"/>
      <c r="F977" s="2"/>
      <c r="G977" s="2"/>
      <c r="H977" s="39" t="str">
        <f t="array" ref="H977">IF(ISERROR(INDEX([1]גיליון3!$U$14:$X$28,MATCH('[1]דיווח פרטני'!G977,[1]גיליון3!$T$14:$T$28,0),MATCH('[1]דיווח פרטני'!C977,[1]גיליון3!$U$13:$X$13,0)))," ", INDEX([1]גיליון3!$U$14:$X$28,MATCH('[1]דיווח פרטני'!G977,[1]גיליון3!$T$14:$T$28,0),MATCH('[1]דיווח פרטני'!C977,[1]גיליון3!$U$13:$X$13,0)))</f>
        <v xml:space="preserve"> </v>
      </c>
      <c r="I977" s="2"/>
    </row>
    <row r="978" spans="1:9" ht="18" customHeight="1" thickBot="1">
      <c r="A978" s="2"/>
      <c r="B978" s="2"/>
      <c r="C978" s="2"/>
      <c r="D978" s="2"/>
      <c r="E978" s="3"/>
      <c r="F978" s="2"/>
      <c r="G978" s="2"/>
      <c r="H978" s="39" t="str">
        <f t="array" ref="H978">IF(ISERROR(INDEX([1]גיליון3!$U$14:$X$28,MATCH('[1]דיווח פרטני'!G978,[1]גיליון3!$T$14:$T$28,0),MATCH('[1]דיווח פרטני'!C978,[1]גיליון3!$U$13:$X$13,0)))," ", INDEX([1]גיליון3!$U$14:$X$28,MATCH('[1]דיווח פרטני'!G978,[1]גיליון3!$T$14:$T$28,0),MATCH('[1]דיווח פרטני'!C978,[1]גיליון3!$U$13:$X$13,0)))</f>
        <v xml:space="preserve"> </v>
      </c>
      <c r="I978" s="2"/>
    </row>
    <row r="979" spans="1:9" ht="18" customHeight="1" thickBot="1">
      <c r="A979" s="2"/>
      <c r="B979" s="2"/>
      <c r="C979" s="2"/>
      <c r="D979" s="2"/>
      <c r="E979" s="3"/>
      <c r="F979" s="2"/>
      <c r="G979" s="2"/>
      <c r="H979" s="39" t="str">
        <f t="array" ref="H979">IF(ISERROR(INDEX([1]גיליון3!$U$14:$X$28,MATCH('[1]דיווח פרטני'!G979,[1]גיליון3!$T$14:$T$28,0),MATCH('[1]דיווח פרטני'!C979,[1]גיליון3!$U$13:$X$13,0)))," ", INDEX([1]גיליון3!$U$14:$X$28,MATCH('[1]דיווח פרטני'!G979,[1]גיליון3!$T$14:$T$28,0),MATCH('[1]דיווח פרטני'!C979,[1]גיליון3!$U$13:$X$13,0)))</f>
        <v xml:space="preserve"> </v>
      </c>
      <c r="I979" s="2"/>
    </row>
    <row r="980" spans="1:9" ht="18" customHeight="1" thickBot="1">
      <c r="A980" s="2"/>
      <c r="B980" s="2"/>
      <c r="C980" s="2"/>
      <c r="D980" s="2"/>
      <c r="E980" s="3"/>
      <c r="F980" s="2"/>
      <c r="G980" s="2"/>
      <c r="H980" s="39" t="str">
        <f t="array" ref="H980">IF(ISERROR(INDEX([1]גיליון3!$U$14:$X$28,MATCH('[1]דיווח פרטני'!G980,[1]גיליון3!$T$14:$T$28,0),MATCH('[1]דיווח פרטני'!C980,[1]גיליון3!$U$13:$X$13,0)))," ", INDEX([1]גיליון3!$U$14:$X$28,MATCH('[1]דיווח פרטני'!G980,[1]גיליון3!$T$14:$T$28,0),MATCH('[1]דיווח פרטני'!C980,[1]גיליון3!$U$13:$X$13,0)))</f>
        <v xml:space="preserve"> </v>
      </c>
      <c r="I980" s="2"/>
    </row>
    <row r="981" spans="1:9" ht="18" customHeight="1" thickBot="1">
      <c r="A981" s="2"/>
      <c r="B981" s="2"/>
      <c r="C981" s="2"/>
      <c r="D981" s="2"/>
      <c r="E981" s="3"/>
      <c r="F981" s="2"/>
      <c r="G981" s="2"/>
      <c r="H981" s="39" t="str">
        <f t="array" ref="H981">IF(ISERROR(INDEX([1]גיליון3!$U$14:$X$28,MATCH('[1]דיווח פרטני'!G981,[1]גיליון3!$T$14:$T$28,0),MATCH('[1]דיווח פרטני'!C981,[1]גיליון3!$U$13:$X$13,0)))," ", INDEX([1]גיליון3!$U$14:$X$28,MATCH('[1]דיווח פרטני'!G981,[1]גיליון3!$T$14:$T$28,0),MATCH('[1]דיווח פרטני'!C981,[1]גיליון3!$U$13:$X$13,0)))</f>
        <v xml:space="preserve"> </v>
      </c>
      <c r="I981" s="2"/>
    </row>
    <row r="982" spans="1:9" ht="18" customHeight="1" thickBot="1">
      <c r="A982" s="2"/>
      <c r="B982" s="2"/>
      <c r="C982" s="2"/>
      <c r="D982" s="2"/>
      <c r="E982" s="3"/>
      <c r="F982" s="2"/>
      <c r="G982" s="2"/>
      <c r="H982" s="39" t="str">
        <f t="array" ref="H982">IF(ISERROR(INDEX([1]גיליון3!$U$14:$X$28,MATCH('[1]דיווח פרטני'!G982,[1]גיליון3!$T$14:$T$28,0),MATCH('[1]דיווח פרטני'!C982,[1]גיליון3!$U$13:$X$13,0)))," ", INDEX([1]גיליון3!$U$14:$X$28,MATCH('[1]דיווח פרטני'!G982,[1]גיליון3!$T$14:$T$28,0),MATCH('[1]דיווח פרטני'!C982,[1]גיליון3!$U$13:$X$13,0)))</f>
        <v xml:space="preserve"> </v>
      </c>
      <c r="I982" s="2"/>
    </row>
    <row r="983" spans="1:9" ht="18" customHeight="1" thickBot="1">
      <c r="A983" s="2"/>
      <c r="B983" s="2"/>
      <c r="C983" s="2"/>
      <c r="D983" s="2"/>
      <c r="E983" s="3"/>
      <c r="F983" s="2"/>
      <c r="G983" s="2"/>
      <c r="H983" s="39" t="str">
        <f t="array" ref="H983">IF(ISERROR(INDEX([1]גיליון3!$U$14:$X$28,MATCH('[1]דיווח פרטני'!G983,[1]גיליון3!$T$14:$T$28,0),MATCH('[1]דיווח פרטני'!C983,[1]גיליון3!$U$13:$X$13,0)))," ", INDEX([1]גיליון3!$U$14:$X$28,MATCH('[1]דיווח פרטני'!G983,[1]גיליון3!$T$14:$T$28,0),MATCH('[1]דיווח פרטני'!C983,[1]גיליון3!$U$13:$X$13,0)))</f>
        <v xml:space="preserve"> </v>
      </c>
      <c r="I983" s="2"/>
    </row>
    <row r="984" spans="1:9" ht="18" customHeight="1" thickBot="1">
      <c r="A984" s="2"/>
      <c r="B984" s="2"/>
      <c r="C984" s="2"/>
      <c r="D984" s="2"/>
      <c r="E984" s="3"/>
      <c r="F984" s="2"/>
      <c r="G984" s="2"/>
      <c r="H984" s="39" t="str">
        <f t="array" ref="H984">IF(ISERROR(INDEX([1]גיליון3!$U$14:$X$28,MATCH('[1]דיווח פרטני'!G984,[1]גיליון3!$T$14:$T$28,0),MATCH('[1]דיווח פרטני'!C984,[1]גיליון3!$U$13:$X$13,0)))," ", INDEX([1]גיליון3!$U$14:$X$28,MATCH('[1]דיווח פרטני'!G984,[1]גיליון3!$T$14:$T$28,0),MATCH('[1]דיווח פרטני'!C984,[1]גיליון3!$U$13:$X$13,0)))</f>
        <v xml:space="preserve"> </v>
      </c>
      <c r="I984" s="2"/>
    </row>
    <row r="985" spans="1:9" ht="18" customHeight="1" thickBot="1">
      <c r="A985" s="2"/>
      <c r="B985" s="2"/>
      <c r="C985" s="2"/>
      <c r="D985" s="2"/>
      <c r="E985" s="3"/>
      <c r="F985" s="2"/>
      <c r="G985" s="2"/>
      <c r="H985" s="39" t="str">
        <f t="array" ref="H985">IF(ISERROR(INDEX([1]גיליון3!$U$14:$X$28,MATCH('[1]דיווח פרטני'!G985,[1]גיליון3!$T$14:$T$28,0),MATCH('[1]דיווח פרטני'!C985,[1]גיליון3!$U$13:$X$13,0)))," ", INDEX([1]גיליון3!$U$14:$X$28,MATCH('[1]דיווח פרטני'!G985,[1]גיליון3!$T$14:$T$28,0),MATCH('[1]דיווח פרטני'!C985,[1]גיליון3!$U$13:$X$13,0)))</f>
        <v xml:space="preserve"> </v>
      </c>
      <c r="I985" s="2"/>
    </row>
    <row r="986" spans="1:9" ht="18" customHeight="1" thickBot="1">
      <c r="A986" s="2"/>
      <c r="B986" s="2"/>
      <c r="C986" s="2"/>
      <c r="D986" s="2"/>
      <c r="E986" s="3"/>
      <c r="F986" s="2"/>
      <c r="G986" s="2"/>
      <c r="H986" s="39" t="str">
        <f t="array" ref="H986">IF(ISERROR(INDEX([1]גיליון3!$U$14:$X$28,MATCH('[1]דיווח פרטני'!G986,[1]גיליון3!$T$14:$T$28,0),MATCH('[1]דיווח פרטני'!C986,[1]גיליון3!$U$13:$X$13,0)))," ", INDEX([1]גיליון3!$U$14:$X$28,MATCH('[1]דיווח פרטני'!G986,[1]גיליון3!$T$14:$T$28,0),MATCH('[1]דיווח פרטני'!C986,[1]גיליון3!$U$13:$X$13,0)))</f>
        <v xml:space="preserve"> </v>
      </c>
      <c r="I986" s="2"/>
    </row>
    <row r="987" spans="1:9" ht="18" customHeight="1" thickBot="1">
      <c r="A987" s="2"/>
      <c r="B987" s="2"/>
      <c r="C987" s="2"/>
      <c r="D987" s="2"/>
      <c r="E987" s="3"/>
      <c r="F987" s="2"/>
      <c r="G987" s="2"/>
      <c r="H987" s="39" t="str">
        <f t="array" ref="H987">IF(ISERROR(INDEX([1]גיליון3!$U$14:$X$28,MATCH('[1]דיווח פרטני'!G987,[1]גיליון3!$T$14:$T$28,0),MATCH('[1]דיווח פרטני'!C987,[1]גיליון3!$U$13:$X$13,0)))," ", INDEX([1]גיליון3!$U$14:$X$28,MATCH('[1]דיווח פרטני'!G987,[1]גיליון3!$T$14:$T$28,0),MATCH('[1]דיווח פרטני'!C987,[1]גיליון3!$U$13:$X$13,0)))</f>
        <v xml:space="preserve"> </v>
      </c>
      <c r="I987" s="2"/>
    </row>
    <row r="988" spans="1:9" ht="18" customHeight="1" thickBot="1">
      <c r="A988" s="2"/>
      <c r="B988" s="2"/>
      <c r="C988" s="2"/>
      <c r="D988" s="2"/>
      <c r="E988" s="3"/>
      <c r="F988" s="2"/>
      <c r="G988" s="2"/>
      <c r="H988" s="39" t="str">
        <f t="array" ref="H988">IF(ISERROR(INDEX([1]גיליון3!$U$14:$X$28,MATCH('[1]דיווח פרטני'!G988,[1]גיליון3!$T$14:$T$28,0),MATCH('[1]דיווח פרטני'!C988,[1]גיליון3!$U$13:$X$13,0)))," ", INDEX([1]גיליון3!$U$14:$X$28,MATCH('[1]דיווח פרטני'!G988,[1]גיליון3!$T$14:$T$28,0),MATCH('[1]דיווח פרטני'!C988,[1]גיליון3!$U$13:$X$13,0)))</f>
        <v xml:space="preserve"> </v>
      </c>
      <c r="I988" s="2"/>
    </row>
    <row r="989" spans="1:9" ht="18" customHeight="1" thickBot="1">
      <c r="A989" s="2"/>
      <c r="B989" s="2"/>
      <c r="C989" s="2"/>
      <c r="D989" s="2"/>
      <c r="E989" s="3"/>
      <c r="F989" s="2"/>
      <c r="G989" s="2"/>
      <c r="H989" s="39" t="str">
        <f t="array" ref="H989">IF(ISERROR(INDEX([1]גיליון3!$U$14:$X$28,MATCH('[1]דיווח פרטני'!G989,[1]גיליון3!$T$14:$T$28,0),MATCH('[1]דיווח פרטני'!C989,[1]גיליון3!$U$13:$X$13,0)))," ", INDEX([1]גיליון3!$U$14:$X$28,MATCH('[1]דיווח פרטני'!G989,[1]גיליון3!$T$14:$T$28,0),MATCH('[1]דיווח פרטני'!C989,[1]גיליון3!$U$13:$X$13,0)))</f>
        <v xml:space="preserve"> </v>
      </c>
      <c r="I989" s="2"/>
    </row>
    <row r="990" spans="1:9" ht="18" customHeight="1" thickBot="1">
      <c r="A990" s="2"/>
      <c r="B990" s="2"/>
      <c r="C990" s="2"/>
      <c r="D990" s="2"/>
      <c r="E990" s="3"/>
      <c r="F990" s="2"/>
      <c r="G990" s="2"/>
      <c r="H990" s="39" t="str">
        <f t="array" ref="H990">IF(ISERROR(INDEX([1]גיליון3!$U$14:$X$28,MATCH('[1]דיווח פרטני'!G990,[1]גיליון3!$T$14:$T$28,0),MATCH('[1]דיווח פרטני'!C990,[1]גיליון3!$U$13:$X$13,0)))," ", INDEX([1]גיליון3!$U$14:$X$28,MATCH('[1]דיווח פרטני'!G990,[1]גיליון3!$T$14:$T$28,0),MATCH('[1]דיווח פרטני'!C990,[1]גיליון3!$U$13:$X$13,0)))</f>
        <v xml:space="preserve"> </v>
      </c>
      <c r="I990" s="2"/>
    </row>
    <row r="991" spans="1:9" ht="18" customHeight="1" thickBot="1">
      <c r="A991" s="2"/>
      <c r="B991" s="2"/>
      <c r="C991" s="2"/>
      <c r="D991" s="2"/>
      <c r="E991" s="3"/>
      <c r="F991" s="2"/>
      <c r="G991" s="2"/>
      <c r="H991" s="39" t="str">
        <f t="array" ref="H991">IF(ISERROR(INDEX([1]גיליון3!$U$14:$X$28,MATCH('[1]דיווח פרטני'!G991,[1]גיליון3!$T$14:$T$28,0),MATCH('[1]דיווח פרטני'!C991,[1]גיליון3!$U$13:$X$13,0)))," ", INDEX([1]גיליון3!$U$14:$X$28,MATCH('[1]דיווח פרטני'!G991,[1]גיליון3!$T$14:$T$28,0),MATCH('[1]דיווח פרטני'!C991,[1]גיליון3!$U$13:$X$13,0)))</f>
        <v xml:space="preserve"> </v>
      </c>
      <c r="I991" s="2"/>
    </row>
    <row r="992" spans="1:9" ht="18" customHeight="1" thickBot="1">
      <c r="A992" s="2"/>
      <c r="B992" s="2"/>
      <c r="C992" s="2"/>
      <c r="D992" s="2"/>
      <c r="E992" s="3"/>
      <c r="F992" s="2"/>
      <c r="G992" s="2"/>
      <c r="H992" s="39" t="str">
        <f t="array" ref="H992">IF(ISERROR(INDEX([1]גיליון3!$U$14:$X$28,MATCH('[1]דיווח פרטני'!G992,[1]גיליון3!$T$14:$T$28,0),MATCH('[1]דיווח פרטני'!C992,[1]גיליון3!$U$13:$X$13,0)))," ", INDEX([1]גיליון3!$U$14:$X$28,MATCH('[1]דיווח פרטני'!G992,[1]גיליון3!$T$14:$T$28,0),MATCH('[1]דיווח פרטני'!C992,[1]גיליון3!$U$13:$X$13,0)))</f>
        <v xml:space="preserve"> </v>
      </c>
      <c r="I992" s="2"/>
    </row>
    <row r="993" spans="1:9" ht="18" customHeight="1" thickBot="1">
      <c r="A993" s="2"/>
      <c r="B993" s="2"/>
      <c r="C993" s="2"/>
      <c r="D993" s="2"/>
      <c r="E993" s="3"/>
      <c r="F993" s="2"/>
      <c r="G993" s="2"/>
      <c r="H993" s="39" t="str">
        <f t="array" ref="H993">IF(ISERROR(INDEX([1]גיליון3!$U$14:$X$28,MATCH('[1]דיווח פרטני'!G993,[1]גיליון3!$T$14:$T$28,0),MATCH('[1]דיווח פרטני'!C993,[1]גיליון3!$U$13:$X$13,0)))," ", INDEX([1]גיליון3!$U$14:$X$28,MATCH('[1]דיווח פרטני'!G993,[1]גיליון3!$T$14:$T$28,0),MATCH('[1]דיווח פרטני'!C993,[1]גיליון3!$U$13:$X$13,0)))</f>
        <v xml:space="preserve"> </v>
      </c>
      <c r="I993" s="2"/>
    </row>
    <row r="994" spans="1:9" ht="18" customHeight="1" thickBot="1">
      <c r="A994" s="2"/>
      <c r="B994" s="2"/>
      <c r="C994" s="2"/>
      <c r="D994" s="2"/>
      <c r="E994" s="3"/>
      <c r="F994" s="2"/>
      <c r="G994" s="2"/>
      <c r="H994" s="39" t="str">
        <f t="array" ref="H994">IF(ISERROR(INDEX([1]גיליון3!$U$14:$X$28,MATCH('[1]דיווח פרטני'!G994,[1]גיליון3!$T$14:$T$28,0),MATCH('[1]דיווח פרטני'!C994,[1]גיליון3!$U$13:$X$13,0)))," ", INDEX([1]גיליון3!$U$14:$X$28,MATCH('[1]דיווח פרטני'!G994,[1]גיליון3!$T$14:$T$28,0),MATCH('[1]דיווח פרטני'!C994,[1]גיליון3!$U$13:$X$13,0)))</f>
        <v xml:space="preserve"> </v>
      </c>
      <c r="I994" s="2"/>
    </row>
    <row r="995" spans="1:9" ht="18" customHeight="1" thickBot="1">
      <c r="A995" s="2"/>
      <c r="B995" s="2"/>
      <c r="C995" s="2"/>
      <c r="D995" s="2"/>
      <c r="E995" s="3"/>
      <c r="F995" s="2"/>
      <c r="G995" s="2"/>
      <c r="H995" s="39" t="str">
        <f t="array" ref="H995">IF(ISERROR(INDEX([1]גיליון3!$U$14:$X$28,MATCH('[1]דיווח פרטני'!G995,[1]גיליון3!$T$14:$T$28,0),MATCH('[1]דיווח פרטני'!C995,[1]גיליון3!$U$13:$X$13,0)))," ", INDEX([1]גיליון3!$U$14:$X$28,MATCH('[1]דיווח פרטני'!G995,[1]גיליון3!$T$14:$T$28,0),MATCH('[1]דיווח פרטני'!C995,[1]גיליון3!$U$13:$X$13,0)))</f>
        <v xml:space="preserve"> </v>
      </c>
      <c r="I995" s="2"/>
    </row>
    <row r="996" spans="1:9" ht="18" customHeight="1" thickBot="1">
      <c r="A996" s="2"/>
      <c r="B996" s="2"/>
      <c r="C996" s="2"/>
      <c r="D996" s="2"/>
      <c r="E996" s="3"/>
      <c r="F996" s="2"/>
      <c r="G996" s="2"/>
      <c r="H996" s="39" t="str">
        <f t="array" ref="H996">IF(ISERROR(INDEX([1]גיליון3!$U$14:$X$28,MATCH('[1]דיווח פרטני'!G996,[1]גיליון3!$T$14:$T$28,0),MATCH('[1]דיווח פרטני'!C996,[1]גיליון3!$U$13:$X$13,0)))," ", INDEX([1]גיליון3!$U$14:$X$28,MATCH('[1]דיווח פרטני'!G996,[1]גיליון3!$T$14:$T$28,0),MATCH('[1]דיווח פרטני'!C996,[1]גיליון3!$U$13:$X$13,0)))</f>
        <v xml:space="preserve"> </v>
      </c>
      <c r="I996" s="2"/>
    </row>
    <row r="997" spans="1:9" ht="18" customHeight="1" thickBot="1">
      <c r="A997" s="2"/>
      <c r="B997" s="2"/>
      <c r="C997" s="2"/>
      <c r="D997" s="2"/>
      <c r="E997" s="3"/>
      <c r="F997" s="2"/>
      <c r="G997" s="2"/>
      <c r="H997" s="39" t="str">
        <f t="array" ref="H997">IF(ISERROR(INDEX([1]גיליון3!$U$14:$X$28,MATCH('[1]דיווח פרטני'!G997,[1]גיליון3!$T$14:$T$28,0),MATCH('[1]דיווח פרטני'!C997,[1]גיליון3!$U$13:$X$13,0)))," ", INDEX([1]גיליון3!$U$14:$X$28,MATCH('[1]דיווח פרטני'!G997,[1]גיליון3!$T$14:$T$28,0),MATCH('[1]דיווח פרטני'!C997,[1]גיליון3!$U$13:$X$13,0)))</f>
        <v xml:space="preserve"> </v>
      </c>
      <c r="I997" s="2"/>
    </row>
    <row r="998" spans="1:9" ht="18" customHeight="1" thickBot="1">
      <c r="A998" s="2"/>
      <c r="B998" s="2"/>
      <c r="C998" s="2"/>
      <c r="D998" s="2"/>
      <c r="E998" s="3"/>
      <c r="F998" s="2"/>
      <c r="G998" s="2"/>
      <c r="H998" s="39" t="str">
        <f t="array" ref="H998">IF(ISERROR(INDEX([1]גיליון3!$U$14:$X$28,MATCH('[1]דיווח פרטני'!G998,[1]גיליון3!$T$14:$T$28,0),MATCH('[1]דיווח פרטני'!C998,[1]גיליון3!$U$13:$X$13,0)))," ", INDEX([1]גיליון3!$U$14:$X$28,MATCH('[1]דיווח פרטני'!G998,[1]גיליון3!$T$14:$T$28,0),MATCH('[1]דיווח פרטני'!C998,[1]גיליון3!$U$13:$X$13,0)))</f>
        <v xml:space="preserve"> </v>
      </c>
      <c r="I998" s="2"/>
    </row>
    <row r="999" spans="1:9" ht="18" customHeight="1" thickBot="1">
      <c r="A999" s="2"/>
      <c r="B999" s="2"/>
      <c r="C999" s="2"/>
      <c r="D999" s="2"/>
      <c r="E999" s="3"/>
      <c r="F999" s="2"/>
      <c r="G999" s="2"/>
      <c r="H999" s="39" t="str">
        <f t="array" ref="H999">IF(ISERROR(INDEX([1]גיליון3!$U$14:$X$28,MATCH('[1]דיווח פרטני'!G999,[1]גיליון3!$T$14:$T$28,0),MATCH('[1]דיווח פרטני'!C999,[1]גיליון3!$U$13:$X$13,0)))," ", INDEX([1]גיליון3!$U$14:$X$28,MATCH('[1]דיווח פרטני'!G999,[1]גיליון3!$T$14:$T$28,0),MATCH('[1]דיווח פרטני'!C999,[1]גיליון3!$U$13:$X$13,0)))</f>
        <v xml:space="preserve"> </v>
      </c>
      <c r="I999" s="2"/>
    </row>
    <row r="1000" spans="1:9" ht="18" customHeight="1" thickBot="1">
      <c r="A1000" s="2"/>
      <c r="B1000" s="2"/>
      <c r="C1000" s="2"/>
      <c r="D1000" s="2"/>
      <c r="E1000" s="3"/>
      <c r="F1000" s="2"/>
      <c r="G1000" s="2"/>
      <c r="H1000" s="39" t="str">
        <f t="array" ref="H1000">IF(ISERROR(INDEX([1]גיליון3!$U$14:$X$28,MATCH('[1]דיווח פרטני'!G1000,[1]גיליון3!$T$14:$T$28,0),MATCH('[1]דיווח פרטני'!C1000,[1]גיליון3!$U$13:$X$13,0)))," ", INDEX([1]גיליון3!$U$14:$X$28,MATCH('[1]דיווח פרטני'!G1000,[1]גיליון3!$T$14:$T$28,0),MATCH('[1]דיווח פרטני'!C1000,[1]גיליון3!$U$13:$X$13,0)))</f>
        <v xml:space="preserve"> </v>
      </c>
      <c r="I1000" s="2"/>
    </row>
    <row r="1001" spans="1:9" ht="18" customHeight="1" thickBot="1">
      <c r="A1001" s="2"/>
      <c r="B1001" s="2"/>
      <c r="C1001" s="2"/>
      <c r="D1001" s="2"/>
      <c r="E1001" s="3"/>
      <c r="F1001" s="2"/>
      <c r="G1001" s="2"/>
      <c r="H1001" s="39" t="str">
        <f t="array" ref="H1001">IF(ISERROR(INDEX([1]גיליון3!$U$14:$X$28,MATCH('[1]דיווח פרטני'!G1001,[1]גיליון3!$T$14:$T$28,0),MATCH('[1]דיווח פרטני'!C1001,[1]גיליון3!$U$13:$X$13,0)))," ", INDEX([1]גיליון3!$U$14:$X$28,MATCH('[1]דיווח פרטני'!G1001,[1]גיליון3!$T$14:$T$28,0),MATCH('[1]דיווח פרטני'!C1001,[1]גיליון3!$U$13:$X$13,0)))</f>
        <v xml:space="preserve"> </v>
      </c>
      <c r="I1001" s="2"/>
    </row>
    <row r="1002" spans="1:9" ht="18" customHeight="1" thickBot="1">
      <c r="A1002" s="2"/>
      <c r="B1002" s="2"/>
      <c r="C1002" s="2"/>
      <c r="D1002" s="2"/>
      <c r="E1002" s="3"/>
      <c r="F1002" s="2"/>
      <c r="G1002" s="2"/>
      <c r="H1002" s="39" t="str">
        <f t="array" ref="H1002">IF(ISERROR(INDEX([1]גיליון3!$U$14:$X$28,MATCH('[1]דיווח פרטני'!G1002,[1]גיליון3!$T$14:$T$28,0),MATCH('[1]דיווח פרטני'!C1002,[1]גיליון3!$U$13:$X$13,0)))," ", INDEX([1]גיליון3!$U$14:$X$28,MATCH('[1]דיווח פרטני'!G1002,[1]גיליון3!$T$14:$T$28,0),MATCH('[1]דיווח פרטני'!C1002,[1]גיליון3!$U$13:$X$13,0)))</f>
        <v xml:space="preserve"> </v>
      </c>
      <c r="I1002" s="2"/>
    </row>
    <row r="1003" spans="1:9" ht="18" customHeight="1" thickBot="1">
      <c r="A1003" s="2"/>
      <c r="B1003" s="2"/>
      <c r="C1003" s="2"/>
      <c r="D1003" s="2"/>
      <c r="E1003" s="3"/>
      <c r="F1003" s="2"/>
      <c r="G1003" s="2"/>
      <c r="H1003" s="39" t="str">
        <f t="array" ref="H1003">IF(ISERROR(INDEX([1]גיליון3!$U$14:$X$28,MATCH('[1]דיווח פרטני'!G1003,[1]גיליון3!$T$14:$T$28,0),MATCH('[1]דיווח פרטני'!C1003,[1]גיליון3!$U$13:$X$13,0)))," ", INDEX([1]גיליון3!$U$14:$X$28,MATCH('[1]דיווח פרטני'!G1003,[1]גיליון3!$T$14:$T$28,0),MATCH('[1]דיווח פרטני'!C1003,[1]גיליון3!$U$13:$X$13,0)))</f>
        <v xml:space="preserve"> </v>
      </c>
      <c r="I1003" s="2"/>
    </row>
    <row r="1004" spans="1:9" ht="18" customHeight="1" thickBot="1">
      <c r="A1004" s="2"/>
      <c r="B1004" s="2"/>
      <c r="C1004" s="2"/>
      <c r="D1004" s="2"/>
      <c r="E1004" s="3"/>
      <c r="F1004" s="2"/>
      <c r="G1004" s="2"/>
      <c r="H1004" s="39" t="str">
        <f t="array" ref="H1004">IF(ISERROR(INDEX([1]גיליון3!$U$14:$X$28,MATCH('[1]דיווח פרטני'!G1004,[1]גיליון3!$T$14:$T$28,0),MATCH('[1]דיווח פרטני'!C1004,[1]גיליון3!$U$13:$X$13,0)))," ", INDEX([1]גיליון3!$U$14:$X$28,MATCH('[1]דיווח פרטני'!G1004,[1]גיליון3!$T$14:$T$28,0),MATCH('[1]דיווח פרטני'!C1004,[1]גיליון3!$U$13:$X$13,0)))</f>
        <v xml:space="preserve"> </v>
      </c>
      <c r="I1004" s="2"/>
    </row>
    <row r="1005" spans="1:9" ht="18" customHeight="1" thickBot="1">
      <c r="A1005" s="2"/>
      <c r="B1005" s="2"/>
      <c r="C1005" s="2"/>
      <c r="D1005" s="2"/>
      <c r="E1005" s="3"/>
      <c r="F1005" s="2"/>
      <c r="G1005" s="2"/>
      <c r="H1005" s="39" t="str">
        <f t="array" ref="H1005">IF(ISERROR(INDEX([1]גיליון3!$U$14:$X$28,MATCH('[1]דיווח פרטני'!G1005,[1]גיליון3!$T$14:$T$28,0),MATCH('[1]דיווח פרטני'!C1005,[1]גיליון3!$U$13:$X$13,0)))," ", INDEX([1]גיליון3!$U$14:$X$28,MATCH('[1]דיווח פרטני'!G1005,[1]גיליון3!$T$14:$T$28,0),MATCH('[1]דיווח פרטני'!C1005,[1]גיליון3!$U$13:$X$13,0)))</f>
        <v xml:space="preserve"> </v>
      </c>
      <c r="I1005" s="2"/>
    </row>
    <row r="1006" spans="1:9" ht="18" customHeight="1" thickBot="1">
      <c r="A1006" s="2"/>
      <c r="B1006" s="2"/>
      <c r="C1006" s="2"/>
      <c r="D1006" s="2"/>
      <c r="E1006" s="3"/>
      <c r="F1006" s="2"/>
      <c r="G1006" s="2"/>
      <c r="H1006" s="39" t="str">
        <f t="array" ref="H1006">IF(ISERROR(INDEX([1]גיליון3!$U$14:$X$28,MATCH('[1]דיווח פרטני'!G1006,[1]גיליון3!$T$14:$T$28,0),MATCH('[1]דיווח פרטני'!C1006,[1]גיליון3!$U$13:$X$13,0)))," ", INDEX([1]גיליון3!$U$14:$X$28,MATCH('[1]דיווח פרטני'!G1006,[1]גיליון3!$T$14:$T$28,0),MATCH('[1]דיווח פרטני'!C1006,[1]גיליון3!$U$13:$X$13,0)))</f>
        <v xml:space="preserve"> </v>
      </c>
      <c r="I1006" s="2"/>
    </row>
    <row r="1007" spans="1:9" ht="18" customHeight="1" thickBot="1">
      <c r="A1007" s="2"/>
      <c r="B1007" s="2"/>
      <c r="C1007" s="2"/>
      <c r="D1007" s="2"/>
      <c r="E1007" s="3"/>
      <c r="F1007" s="2"/>
      <c r="G1007" s="2"/>
      <c r="H1007" s="39" t="str">
        <f t="array" ref="H1007">IF(ISERROR(INDEX([1]גיליון3!$U$14:$X$28,MATCH('[1]דיווח פרטני'!G1007,[1]גיליון3!$T$14:$T$28,0),MATCH('[1]דיווח פרטני'!C1007,[1]גיליון3!$U$13:$X$13,0)))," ", INDEX([1]גיליון3!$U$14:$X$28,MATCH('[1]דיווח פרטני'!G1007,[1]גיליון3!$T$14:$T$28,0),MATCH('[1]דיווח פרטני'!C1007,[1]גיליון3!$U$13:$X$13,0)))</f>
        <v xml:space="preserve"> </v>
      </c>
      <c r="I1007" s="2"/>
    </row>
    <row r="1008" spans="1:9" ht="18" customHeight="1" thickBot="1">
      <c r="A1008" s="2"/>
      <c r="B1008" s="2"/>
      <c r="C1008" s="2"/>
      <c r="D1008" s="2"/>
      <c r="E1008" s="3"/>
      <c r="F1008" s="2"/>
      <c r="G1008" s="2"/>
      <c r="H1008" s="39" t="str">
        <f t="array" ref="H1008">IF(ISERROR(INDEX([1]גיליון3!$U$14:$X$28,MATCH('[1]דיווח פרטני'!G1008,[1]גיליון3!$T$14:$T$28,0),MATCH('[1]דיווח פרטני'!C1008,[1]גיליון3!$U$13:$X$13,0)))," ", INDEX([1]גיליון3!$U$14:$X$28,MATCH('[1]דיווח פרטני'!G1008,[1]גיליון3!$T$14:$T$28,0),MATCH('[1]דיווח פרטני'!C1008,[1]גיליון3!$U$13:$X$13,0)))</f>
        <v xml:space="preserve"> </v>
      </c>
      <c r="I1008" s="2"/>
    </row>
    <row r="1009" spans="1:9" ht="18" customHeight="1" thickBot="1">
      <c r="A1009" s="2"/>
      <c r="B1009" s="2"/>
      <c r="C1009" s="2"/>
      <c r="D1009" s="2"/>
      <c r="E1009" s="3"/>
      <c r="F1009" s="2"/>
      <c r="G1009" s="2"/>
      <c r="H1009" s="39" t="str">
        <f t="array" ref="H1009">IF(ISERROR(INDEX([1]גיליון3!$U$14:$X$28,MATCH('[1]דיווח פרטני'!G1009,[1]גיליון3!$T$14:$T$28,0),MATCH('[1]דיווח פרטני'!C1009,[1]גיליון3!$U$13:$X$13,0)))," ", INDEX([1]גיליון3!$U$14:$X$28,MATCH('[1]דיווח פרטני'!G1009,[1]גיליון3!$T$14:$T$28,0),MATCH('[1]דיווח פרטני'!C1009,[1]גיליון3!$U$13:$X$13,0)))</f>
        <v xml:space="preserve"> </v>
      </c>
      <c r="I1009" s="2"/>
    </row>
    <row r="1010" spans="1:9" ht="18" customHeight="1" thickBot="1">
      <c r="A1010" s="2"/>
      <c r="B1010" s="2"/>
      <c r="C1010" s="2"/>
      <c r="D1010" s="2"/>
      <c r="E1010" s="3"/>
      <c r="F1010" s="2"/>
      <c r="G1010" s="2"/>
      <c r="H1010" s="39" t="str">
        <f t="array" ref="H1010">IF(ISERROR(INDEX([1]גיליון3!$U$14:$X$28,MATCH('[1]דיווח פרטני'!G1010,[1]גיליון3!$T$14:$T$28,0),MATCH('[1]דיווח פרטני'!C1010,[1]גיליון3!$U$13:$X$13,0)))," ", INDEX([1]גיליון3!$U$14:$X$28,MATCH('[1]דיווח פרטני'!G1010,[1]גיליון3!$T$14:$T$28,0),MATCH('[1]דיווח פרטני'!C1010,[1]גיליון3!$U$13:$X$13,0)))</f>
        <v xml:space="preserve"> </v>
      </c>
      <c r="I1010" s="2"/>
    </row>
    <row r="1011" spans="1:9" ht="18" customHeight="1" thickBot="1">
      <c r="A1011" s="2"/>
      <c r="B1011" s="2"/>
      <c r="C1011" s="2"/>
      <c r="D1011" s="2"/>
      <c r="E1011" s="3"/>
      <c r="F1011" s="2"/>
      <c r="G1011" s="2"/>
      <c r="H1011" s="39" t="str">
        <f t="array" ref="H1011">IF(ISERROR(INDEX([1]גיליון3!$U$14:$X$28,MATCH('[1]דיווח פרטני'!G1011,[1]גיליון3!$T$14:$T$28,0),MATCH('[1]דיווח פרטני'!C1011,[1]גיליון3!$U$13:$X$13,0)))," ", INDEX([1]גיליון3!$U$14:$X$28,MATCH('[1]דיווח פרטני'!G1011,[1]גיליון3!$T$14:$T$28,0),MATCH('[1]דיווח פרטני'!C1011,[1]גיליון3!$U$13:$X$13,0)))</f>
        <v xml:space="preserve"> </v>
      </c>
      <c r="I1011" s="2"/>
    </row>
    <row r="1012" spans="1:9" ht="18" customHeight="1" thickBot="1">
      <c r="A1012" s="2"/>
      <c r="B1012" s="2"/>
      <c r="C1012" s="2"/>
      <c r="D1012" s="2"/>
      <c r="E1012" s="3"/>
      <c r="F1012" s="2"/>
      <c r="G1012" s="2"/>
      <c r="H1012" s="39" t="str">
        <f t="array" ref="H1012">IF(ISERROR(INDEX([1]גיליון3!$U$14:$X$28,MATCH('[1]דיווח פרטני'!G1012,[1]גיליון3!$T$14:$T$28,0),MATCH('[1]דיווח פרטני'!C1012,[1]גיליון3!$U$13:$X$13,0)))," ", INDEX([1]גיליון3!$U$14:$X$28,MATCH('[1]דיווח פרטני'!G1012,[1]גיליון3!$T$14:$T$28,0),MATCH('[1]דיווח פרטני'!C1012,[1]גיליון3!$U$13:$X$13,0)))</f>
        <v xml:space="preserve"> </v>
      </c>
      <c r="I1012" s="2"/>
    </row>
    <row r="1013" spans="1:9" ht="18" customHeight="1" thickBot="1">
      <c r="A1013" s="2"/>
      <c r="B1013" s="2"/>
      <c r="C1013" s="2"/>
      <c r="D1013" s="2"/>
      <c r="E1013" s="3"/>
      <c r="F1013" s="2"/>
      <c r="G1013" s="2"/>
      <c r="H1013" s="39" t="str">
        <f t="array" ref="H1013">IF(ISERROR(INDEX([1]גיליון3!$U$14:$X$28,MATCH('[1]דיווח פרטני'!G1013,[1]גיליון3!$T$14:$T$28,0),MATCH('[1]דיווח פרטני'!C1013,[1]גיליון3!$U$13:$X$13,0)))," ", INDEX([1]גיליון3!$U$14:$X$28,MATCH('[1]דיווח פרטני'!G1013,[1]גיליון3!$T$14:$T$28,0),MATCH('[1]דיווח פרטני'!C1013,[1]גיליון3!$U$13:$X$13,0)))</f>
        <v xml:space="preserve"> </v>
      </c>
      <c r="I1013" s="2"/>
    </row>
    <row r="1014" spans="1:9" ht="18" customHeight="1" thickBot="1">
      <c r="A1014" s="2"/>
      <c r="B1014" s="2"/>
      <c r="C1014" s="2"/>
      <c r="D1014" s="2"/>
      <c r="E1014" s="3"/>
      <c r="F1014" s="2"/>
      <c r="G1014" s="2"/>
      <c r="H1014" s="39" t="str">
        <f t="array" ref="H1014">IF(ISERROR(INDEX([1]גיליון3!$U$14:$X$28,MATCH('[1]דיווח פרטני'!G1014,[1]גיליון3!$T$14:$T$28,0),MATCH('[1]דיווח פרטני'!C1014,[1]גיליון3!$U$13:$X$13,0)))," ", INDEX([1]גיליון3!$U$14:$X$28,MATCH('[1]דיווח פרטני'!G1014,[1]גיליון3!$T$14:$T$28,0),MATCH('[1]דיווח פרטני'!C1014,[1]גיליון3!$U$13:$X$13,0)))</f>
        <v xml:space="preserve"> </v>
      </c>
      <c r="I1014" s="2"/>
    </row>
    <row r="1015" spans="1:9" ht="18" customHeight="1" thickBot="1">
      <c r="A1015" s="2"/>
      <c r="B1015" s="2"/>
      <c r="C1015" s="2"/>
      <c r="D1015" s="2"/>
      <c r="E1015" s="3"/>
      <c r="F1015" s="2"/>
      <c r="G1015" s="2"/>
      <c r="H1015" s="39" t="str">
        <f t="array" ref="H1015">IF(ISERROR(INDEX([1]גיליון3!$U$14:$X$28,MATCH('[1]דיווח פרטני'!G1015,[1]גיליון3!$T$14:$T$28,0),MATCH('[1]דיווח פרטני'!C1015,[1]גיליון3!$U$13:$X$13,0)))," ", INDEX([1]גיליון3!$U$14:$X$28,MATCH('[1]דיווח פרטני'!G1015,[1]גיליון3!$T$14:$T$28,0),MATCH('[1]דיווח פרטני'!C1015,[1]גיליון3!$U$13:$X$13,0)))</f>
        <v xml:space="preserve"> </v>
      </c>
      <c r="I1015" s="2"/>
    </row>
    <row r="1016" spans="1:9" ht="18" customHeight="1" thickBot="1">
      <c r="A1016" s="2"/>
      <c r="B1016" s="2"/>
      <c r="C1016" s="2"/>
      <c r="D1016" s="2"/>
      <c r="E1016" s="3"/>
      <c r="F1016" s="2"/>
      <c r="G1016" s="2"/>
      <c r="H1016" s="39" t="str">
        <f t="array" ref="H1016">IF(ISERROR(INDEX([1]גיליון3!$U$14:$X$28,MATCH('[1]דיווח פרטני'!G1016,[1]גיליון3!$T$14:$T$28,0),MATCH('[1]דיווח פרטני'!C1016,[1]גיליון3!$U$13:$X$13,0)))," ", INDEX([1]גיליון3!$U$14:$X$28,MATCH('[1]דיווח פרטני'!G1016,[1]גיליון3!$T$14:$T$28,0),MATCH('[1]דיווח פרטני'!C1016,[1]גיליון3!$U$13:$X$13,0)))</f>
        <v xml:space="preserve"> </v>
      </c>
      <c r="I1016" s="2"/>
    </row>
    <row r="1017" spans="1:9" ht="18" customHeight="1" thickBot="1">
      <c r="A1017" s="2"/>
      <c r="B1017" s="2"/>
      <c r="C1017" s="2"/>
      <c r="D1017" s="2"/>
      <c r="E1017" s="3"/>
      <c r="F1017" s="2"/>
      <c r="G1017" s="2"/>
      <c r="H1017" s="39" t="str">
        <f t="array" ref="H1017">IF(ISERROR(INDEX([1]גיליון3!$U$14:$X$28,MATCH('[1]דיווח פרטני'!G1017,[1]גיליון3!$T$14:$T$28,0),MATCH('[1]דיווח פרטני'!C1017,[1]גיליון3!$U$13:$X$13,0)))," ", INDEX([1]גיליון3!$U$14:$X$28,MATCH('[1]דיווח פרטני'!G1017,[1]גיליון3!$T$14:$T$28,0),MATCH('[1]דיווח פרטני'!C1017,[1]גיליון3!$U$13:$X$13,0)))</f>
        <v xml:space="preserve"> </v>
      </c>
      <c r="I1017" s="2"/>
    </row>
    <row r="1018" spans="1:9" ht="18" customHeight="1" thickBot="1">
      <c r="A1018" s="2"/>
      <c r="B1018" s="2"/>
      <c r="C1018" s="2"/>
      <c r="D1018" s="2"/>
      <c r="E1018" s="3"/>
      <c r="F1018" s="2"/>
      <c r="G1018" s="2"/>
      <c r="H1018" s="39" t="str">
        <f t="array" ref="H1018">IF(ISERROR(INDEX([1]גיליון3!$U$14:$X$28,MATCH('[1]דיווח פרטני'!G1018,[1]גיליון3!$T$14:$T$28,0),MATCH('[1]דיווח פרטני'!C1018,[1]גיליון3!$U$13:$X$13,0)))," ", INDEX([1]גיליון3!$U$14:$X$28,MATCH('[1]דיווח פרטני'!G1018,[1]גיליון3!$T$14:$T$28,0),MATCH('[1]דיווח פרטני'!C1018,[1]גיליון3!$U$13:$X$13,0)))</f>
        <v xml:space="preserve"> </v>
      </c>
      <c r="I1018" s="2"/>
    </row>
    <row r="1019" spans="1:9" ht="18" customHeight="1" thickBot="1">
      <c r="A1019" s="2"/>
      <c r="B1019" s="2"/>
      <c r="C1019" s="2"/>
      <c r="D1019" s="2"/>
      <c r="E1019" s="3"/>
      <c r="F1019" s="2"/>
      <c r="G1019" s="2"/>
      <c r="H1019" s="39" t="str">
        <f t="array" ref="H1019">IF(ISERROR(INDEX([1]גיליון3!$U$14:$X$28,MATCH('[1]דיווח פרטני'!G1019,[1]גיליון3!$T$14:$T$28,0),MATCH('[1]דיווח פרטני'!C1019,[1]גיליון3!$U$13:$X$13,0)))," ", INDEX([1]גיליון3!$U$14:$X$28,MATCH('[1]דיווח פרטני'!G1019,[1]גיליון3!$T$14:$T$28,0),MATCH('[1]דיווח פרטני'!C1019,[1]גיליון3!$U$13:$X$13,0)))</f>
        <v xml:space="preserve"> </v>
      </c>
      <c r="I1019" s="2"/>
    </row>
    <row r="1020" spans="1:9" ht="18" customHeight="1" thickBot="1">
      <c r="A1020" s="2"/>
      <c r="B1020" s="2"/>
      <c r="C1020" s="2"/>
      <c r="D1020" s="2"/>
      <c r="E1020" s="3"/>
      <c r="F1020" s="2"/>
      <c r="G1020" s="2"/>
      <c r="H1020" s="39" t="str">
        <f t="array" ref="H1020">IF(ISERROR(INDEX([1]גיליון3!$U$14:$X$28,MATCH('[1]דיווח פרטני'!G1020,[1]גיליון3!$T$14:$T$28,0),MATCH('[1]דיווח פרטני'!C1020,[1]גיליון3!$U$13:$X$13,0)))," ", INDEX([1]גיליון3!$U$14:$X$28,MATCH('[1]דיווח פרטני'!G1020,[1]גיליון3!$T$14:$T$28,0),MATCH('[1]דיווח פרטני'!C1020,[1]גיליון3!$U$13:$X$13,0)))</f>
        <v xml:space="preserve"> </v>
      </c>
      <c r="I1020" s="2"/>
    </row>
    <row r="1021" spans="1:9" ht="18" customHeight="1" thickBot="1">
      <c r="A1021" s="2"/>
      <c r="B1021" s="2"/>
      <c r="C1021" s="2"/>
      <c r="D1021" s="2"/>
      <c r="E1021" s="3"/>
      <c r="F1021" s="2"/>
      <c r="G1021" s="2"/>
      <c r="H1021" s="39" t="str">
        <f t="array" ref="H1021">IF(ISERROR(INDEX([1]גיליון3!$U$14:$X$28,MATCH('[1]דיווח פרטני'!G1021,[1]גיליון3!$T$14:$T$28,0),MATCH('[1]דיווח פרטני'!C1021,[1]גיליון3!$U$13:$X$13,0)))," ", INDEX([1]גיליון3!$U$14:$X$28,MATCH('[1]דיווח פרטני'!G1021,[1]גיליון3!$T$14:$T$28,0),MATCH('[1]דיווח פרטני'!C1021,[1]גיליון3!$U$13:$X$13,0)))</f>
        <v xml:space="preserve"> </v>
      </c>
      <c r="I1021" s="2"/>
    </row>
    <row r="1022" spans="1:9" ht="18" customHeight="1" thickBot="1">
      <c r="A1022" s="2"/>
      <c r="B1022" s="2"/>
      <c r="C1022" s="2"/>
      <c r="D1022" s="2"/>
      <c r="E1022" s="3"/>
      <c r="F1022" s="2"/>
      <c r="G1022" s="2"/>
      <c r="H1022" s="39" t="str">
        <f t="array" ref="H1022">IF(ISERROR(INDEX([1]גיליון3!$U$14:$X$28,MATCH('[1]דיווח פרטני'!G1022,[1]גיליון3!$T$14:$T$28,0),MATCH('[1]דיווח פרטני'!C1022,[1]גיליון3!$U$13:$X$13,0)))," ", INDEX([1]גיליון3!$U$14:$X$28,MATCH('[1]דיווח פרטני'!G1022,[1]גיליון3!$T$14:$T$28,0),MATCH('[1]דיווח פרטני'!C1022,[1]גיליון3!$U$13:$X$13,0)))</f>
        <v xml:space="preserve"> </v>
      </c>
      <c r="I1022" s="2"/>
    </row>
    <row r="1023" spans="1:9" ht="18" customHeight="1" thickBot="1">
      <c r="A1023" s="2"/>
      <c r="B1023" s="2"/>
      <c r="C1023" s="2"/>
      <c r="D1023" s="2"/>
      <c r="E1023" s="3"/>
      <c r="F1023" s="2"/>
      <c r="G1023" s="2"/>
      <c r="H1023" s="39" t="str">
        <f t="array" ref="H1023">IF(ISERROR(INDEX([1]גיליון3!$U$14:$X$28,MATCH('[1]דיווח פרטני'!G1023,[1]גיליון3!$T$14:$T$28,0),MATCH('[1]דיווח פרטני'!C1023,[1]גיליון3!$U$13:$X$13,0)))," ", INDEX([1]גיליון3!$U$14:$X$28,MATCH('[1]דיווח פרטני'!G1023,[1]גיליון3!$T$14:$T$28,0),MATCH('[1]דיווח פרטני'!C1023,[1]גיליון3!$U$13:$X$13,0)))</f>
        <v xml:space="preserve"> </v>
      </c>
      <c r="I1023" s="2"/>
    </row>
    <row r="1024" spans="1:9" ht="18" customHeight="1" thickBot="1">
      <c r="A1024" s="2"/>
      <c r="B1024" s="2"/>
      <c r="C1024" s="2"/>
      <c r="D1024" s="2"/>
      <c r="E1024" s="3"/>
      <c r="F1024" s="2"/>
      <c r="G1024" s="2"/>
      <c r="H1024" s="39" t="str">
        <f t="array" ref="H1024">IF(ISERROR(INDEX([1]גיליון3!$U$14:$X$28,MATCH('[1]דיווח פרטני'!G1024,[1]גיליון3!$T$14:$T$28,0),MATCH('[1]דיווח פרטני'!C1024,[1]גיליון3!$U$13:$X$13,0)))," ", INDEX([1]גיליון3!$U$14:$X$28,MATCH('[1]דיווח פרטני'!G1024,[1]גיליון3!$T$14:$T$28,0),MATCH('[1]דיווח פרטני'!C1024,[1]גיליון3!$U$13:$X$13,0)))</f>
        <v xml:space="preserve"> </v>
      </c>
      <c r="I1024" s="2"/>
    </row>
    <row r="1025" spans="1:9" ht="18" customHeight="1" thickBot="1">
      <c r="A1025" s="2"/>
      <c r="B1025" s="2"/>
      <c r="C1025" s="2"/>
      <c r="D1025" s="2"/>
      <c r="E1025" s="3"/>
      <c r="F1025" s="2"/>
      <c r="G1025" s="2"/>
      <c r="H1025" s="39" t="str">
        <f t="array" ref="H1025">IF(ISERROR(INDEX([1]גיליון3!$U$14:$X$28,MATCH('[1]דיווח פרטני'!G1025,[1]גיליון3!$T$14:$T$28,0),MATCH('[1]דיווח פרטני'!C1025,[1]גיליון3!$U$13:$X$13,0)))," ", INDEX([1]גיליון3!$U$14:$X$28,MATCH('[1]דיווח פרטני'!G1025,[1]גיליון3!$T$14:$T$28,0),MATCH('[1]דיווח פרטני'!C1025,[1]גיליון3!$U$13:$X$13,0)))</f>
        <v xml:space="preserve"> </v>
      </c>
      <c r="I1025" s="2"/>
    </row>
    <row r="1026" spans="1:9" ht="18" customHeight="1" thickBot="1">
      <c r="A1026" s="2"/>
      <c r="B1026" s="2"/>
      <c r="C1026" s="2"/>
      <c r="D1026" s="2"/>
      <c r="E1026" s="3"/>
      <c r="F1026" s="2"/>
      <c r="G1026" s="2"/>
      <c r="H1026" s="39" t="str">
        <f t="array" ref="H1026">IF(ISERROR(INDEX([1]גיליון3!$U$14:$X$28,MATCH('[1]דיווח פרטני'!G1026,[1]גיליון3!$T$14:$T$28,0),MATCH('[1]דיווח פרטני'!C1026,[1]גיליון3!$U$13:$X$13,0)))," ", INDEX([1]גיליון3!$U$14:$X$28,MATCH('[1]דיווח פרטני'!G1026,[1]גיליון3!$T$14:$T$28,0),MATCH('[1]דיווח פרטני'!C1026,[1]גיליון3!$U$13:$X$13,0)))</f>
        <v xml:space="preserve"> </v>
      </c>
      <c r="I1026" s="2"/>
    </row>
    <row r="1027" spans="1:9" ht="18" customHeight="1" thickBot="1">
      <c r="A1027" s="2"/>
      <c r="B1027" s="2"/>
      <c r="C1027" s="2"/>
      <c r="D1027" s="2"/>
      <c r="E1027" s="3"/>
      <c r="F1027" s="2"/>
      <c r="G1027" s="2"/>
      <c r="H1027" s="39" t="str">
        <f t="array" ref="H1027">IF(ISERROR(INDEX([1]גיליון3!$U$14:$X$28,MATCH('[1]דיווח פרטני'!G1027,[1]גיליון3!$T$14:$T$28,0),MATCH('[1]דיווח פרטני'!C1027,[1]גיליון3!$U$13:$X$13,0)))," ", INDEX([1]גיליון3!$U$14:$X$28,MATCH('[1]דיווח פרטני'!G1027,[1]גיליון3!$T$14:$T$28,0),MATCH('[1]דיווח פרטני'!C1027,[1]גיליון3!$U$13:$X$13,0)))</f>
        <v xml:space="preserve"> </v>
      </c>
      <c r="I1027" s="2"/>
    </row>
    <row r="1028" spans="1:9" ht="18" customHeight="1" thickBot="1">
      <c r="A1028" s="2"/>
      <c r="B1028" s="2"/>
      <c r="C1028" s="2"/>
      <c r="D1028" s="2"/>
      <c r="E1028" s="3"/>
      <c r="F1028" s="2"/>
      <c r="G1028" s="2"/>
      <c r="H1028" s="39" t="str">
        <f t="array" ref="H1028">IF(ISERROR(INDEX([1]גיליון3!$U$14:$X$28,MATCH('[1]דיווח פרטני'!G1028,[1]גיליון3!$T$14:$T$28,0),MATCH('[1]דיווח פרטני'!C1028,[1]גיליון3!$U$13:$X$13,0)))," ", INDEX([1]גיליון3!$U$14:$X$28,MATCH('[1]דיווח פרטני'!G1028,[1]גיליון3!$T$14:$T$28,0),MATCH('[1]דיווח פרטני'!C1028,[1]גיליון3!$U$13:$X$13,0)))</f>
        <v xml:space="preserve"> </v>
      </c>
      <c r="I1028" s="2"/>
    </row>
    <row r="1029" spans="1:9" ht="18" customHeight="1" thickBot="1">
      <c r="A1029" s="2"/>
      <c r="B1029" s="2"/>
      <c r="C1029" s="2"/>
      <c r="D1029" s="2"/>
      <c r="E1029" s="3"/>
      <c r="F1029" s="2"/>
      <c r="G1029" s="2"/>
      <c r="H1029" s="39" t="str">
        <f t="array" ref="H1029">IF(ISERROR(INDEX([1]גיליון3!$U$14:$X$28,MATCH('[1]דיווח פרטני'!G1029,[1]גיליון3!$T$14:$T$28,0),MATCH('[1]דיווח פרטני'!C1029,[1]גיליון3!$U$13:$X$13,0)))," ", INDEX([1]גיליון3!$U$14:$X$28,MATCH('[1]דיווח פרטני'!G1029,[1]גיליון3!$T$14:$T$28,0),MATCH('[1]דיווח פרטני'!C1029,[1]גיליון3!$U$13:$X$13,0)))</f>
        <v xml:space="preserve"> </v>
      </c>
      <c r="I1029" s="2"/>
    </row>
    <row r="1030" spans="1:9" ht="18" customHeight="1" thickBot="1">
      <c r="A1030" s="2"/>
      <c r="B1030" s="2"/>
      <c r="C1030" s="2"/>
      <c r="D1030" s="2"/>
      <c r="E1030" s="3"/>
      <c r="F1030" s="2"/>
      <c r="G1030" s="2"/>
      <c r="H1030" s="39" t="str">
        <f t="array" ref="H1030">IF(ISERROR(INDEX([1]גיליון3!$U$14:$X$28,MATCH('[1]דיווח פרטני'!G1030,[1]גיליון3!$T$14:$T$28,0),MATCH('[1]דיווח פרטני'!C1030,[1]גיליון3!$U$13:$X$13,0)))," ", INDEX([1]גיליון3!$U$14:$X$28,MATCH('[1]דיווח פרטני'!G1030,[1]גיליון3!$T$14:$T$28,0),MATCH('[1]דיווח פרטני'!C1030,[1]גיליון3!$U$13:$X$13,0)))</f>
        <v xml:space="preserve"> </v>
      </c>
      <c r="I1030" s="2"/>
    </row>
    <row r="1031" spans="1:9" ht="18" customHeight="1" thickBot="1">
      <c r="A1031" s="2"/>
      <c r="B1031" s="2"/>
      <c r="C1031" s="2"/>
      <c r="D1031" s="2"/>
      <c r="E1031" s="3"/>
      <c r="F1031" s="2"/>
      <c r="G1031" s="2"/>
      <c r="H1031" s="39" t="str">
        <f t="array" ref="H1031">IF(ISERROR(INDEX([1]גיליון3!$U$14:$X$28,MATCH('[1]דיווח פרטני'!G1031,[1]גיליון3!$T$14:$T$28,0),MATCH('[1]דיווח פרטני'!C1031,[1]גיליון3!$U$13:$X$13,0)))," ", INDEX([1]גיליון3!$U$14:$X$28,MATCH('[1]דיווח פרטני'!G1031,[1]גיליון3!$T$14:$T$28,0),MATCH('[1]דיווח פרטני'!C1031,[1]גיליון3!$U$13:$X$13,0)))</f>
        <v xml:space="preserve"> </v>
      </c>
      <c r="I1031" s="2"/>
    </row>
    <row r="1032" spans="1:9" ht="18" customHeight="1" thickBot="1">
      <c r="A1032" s="2"/>
      <c r="B1032" s="2"/>
      <c r="C1032" s="2"/>
      <c r="D1032" s="2"/>
      <c r="E1032" s="3"/>
      <c r="F1032" s="2"/>
      <c r="G1032" s="2"/>
      <c r="H1032" s="39" t="str">
        <f t="array" ref="H1032">IF(ISERROR(INDEX([1]גיליון3!$U$14:$X$28,MATCH('[1]דיווח פרטני'!G1032,[1]גיליון3!$T$14:$T$28,0),MATCH('[1]דיווח פרטני'!C1032,[1]גיליון3!$U$13:$X$13,0)))," ", INDEX([1]גיליון3!$U$14:$X$28,MATCH('[1]דיווח פרטני'!G1032,[1]גיליון3!$T$14:$T$28,0),MATCH('[1]דיווח פרטני'!C1032,[1]גיליון3!$U$13:$X$13,0)))</f>
        <v xml:space="preserve"> </v>
      </c>
      <c r="I1032" s="2"/>
    </row>
    <row r="1033" spans="1:9" ht="18" customHeight="1" thickBot="1">
      <c r="A1033" s="2"/>
      <c r="B1033" s="2"/>
      <c r="C1033" s="2"/>
      <c r="D1033" s="2"/>
      <c r="E1033" s="3"/>
      <c r="F1033" s="2"/>
      <c r="G1033" s="2"/>
      <c r="H1033" s="39" t="str">
        <f t="array" ref="H1033">IF(ISERROR(INDEX([1]גיליון3!$U$14:$X$28,MATCH('[1]דיווח פרטני'!G1033,[1]גיליון3!$T$14:$T$28,0),MATCH('[1]דיווח פרטני'!C1033,[1]גיליון3!$U$13:$X$13,0)))," ", INDEX([1]גיליון3!$U$14:$X$28,MATCH('[1]דיווח פרטני'!G1033,[1]גיליון3!$T$14:$T$28,0),MATCH('[1]דיווח פרטני'!C1033,[1]גיליון3!$U$13:$X$13,0)))</f>
        <v xml:space="preserve"> </v>
      </c>
      <c r="I1033" s="2"/>
    </row>
    <row r="1034" spans="1:9" ht="18" customHeight="1" thickBot="1">
      <c r="A1034" s="2"/>
      <c r="B1034" s="2"/>
      <c r="C1034" s="2"/>
      <c r="D1034" s="2"/>
      <c r="E1034" s="3"/>
      <c r="F1034" s="2"/>
      <c r="G1034" s="2"/>
      <c r="H1034" s="39" t="str">
        <f t="array" ref="H1034">IF(ISERROR(INDEX([1]גיליון3!$U$14:$X$28,MATCH('[1]דיווח פרטני'!G1034,[1]גיליון3!$T$14:$T$28,0),MATCH('[1]דיווח פרטני'!C1034,[1]גיליון3!$U$13:$X$13,0)))," ", INDEX([1]גיליון3!$U$14:$X$28,MATCH('[1]דיווח פרטני'!G1034,[1]גיליון3!$T$14:$T$28,0),MATCH('[1]דיווח פרטני'!C1034,[1]גיליון3!$U$13:$X$13,0)))</f>
        <v xml:space="preserve"> </v>
      </c>
      <c r="I1034" s="2"/>
    </row>
    <row r="1035" spans="1:9" ht="18" customHeight="1" thickBot="1">
      <c r="A1035" s="2"/>
      <c r="B1035" s="2"/>
      <c r="C1035" s="2"/>
      <c r="D1035" s="2"/>
      <c r="E1035" s="3"/>
      <c r="F1035" s="2"/>
      <c r="G1035" s="2"/>
      <c r="H1035" s="39" t="str">
        <f t="array" ref="H1035">IF(ISERROR(INDEX([1]גיליון3!$U$14:$X$28,MATCH('[1]דיווח פרטני'!G1035,[1]גיליון3!$T$14:$T$28,0),MATCH('[1]דיווח פרטני'!C1035,[1]גיליון3!$U$13:$X$13,0)))," ", INDEX([1]גיליון3!$U$14:$X$28,MATCH('[1]דיווח פרטני'!G1035,[1]גיליון3!$T$14:$T$28,0),MATCH('[1]דיווח פרטני'!C1035,[1]גיליון3!$U$13:$X$13,0)))</f>
        <v xml:space="preserve"> </v>
      </c>
      <c r="I1035" s="2"/>
    </row>
    <row r="1036" spans="1:9" ht="18" customHeight="1" thickBot="1">
      <c r="A1036" s="2"/>
      <c r="B1036" s="2"/>
      <c r="C1036" s="2"/>
      <c r="D1036" s="2"/>
      <c r="E1036" s="3"/>
      <c r="F1036" s="2"/>
      <c r="G1036" s="2"/>
      <c r="H1036" s="39" t="str">
        <f t="array" ref="H1036">IF(ISERROR(INDEX([1]גיליון3!$U$14:$X$28,MATCH('[1]דיווח פרטני'!G1036,[1]גיליון3!$T$14:$T$28,0),MATCH('[1]דיווח פרטני'!C1036,[1]גיליון3!$U$13:$X$13,0)))," ", INDEX([1]גיליון3!$U$14:$X$28,MATCH('[1]דיווח פרטני'!G1036,[1]גיליון3!$T$14:$T$28,0),MATCH('[1]דיווח פרטני'!C1036,[1]גיליון3!$U$13:$X$13,0)))</f>
        <v xml:space="preserve"> </v>
      </c>
      <c r="I1036" s="2"/>
    </row>
    <row r="1037" spans="1:9" ht="18" customHeight="1" thickBot="1">
      <c r="A1037" s="2"/>
      <c r="B1037" s="2"/>
      <c r="C1037" s="2"/>
      <c r="D1037" s="2"/>
      <c r="E1037" s="3"/>
      <c r="F1037" s="2"/>
      <c r="G1037" s="2"/>
      <c r="H1037" s="39" t="str">
        <f t="array" ref="H1037">IF(ISERROR(INDEX([1]גיליון3!$U$14:$X$28,MATCH('[1]דיווח פרטני'!G1037,[1]גיליון3!$T$14:$T$28,0),MATCH('[1]דיווח פרטני'!C1037,[1]גיליון3!$U$13:$X$13,0)))," ", INDEX([1]גיליון3!$U$14:$X$28,MATCH('[1]דיווח פרטני'!G1037,[1]גיליון3!$T$14:$T$28,0),MATCH('[1]דיווח פרטני'!C1037,[1]גיליון3!$U$13:$X$13,0)))</f>
        <v xml:space="preserve"> </v>
      </c>
      <c r="I1037" s="2"/>
    </row>
    <row r="1038" spans="1:9" ht="18" customHeight="1" thickBot="1">
      <c r="A1038" s="2"/>
      <c r="B1038" s="2"/>
      <c r="C1038" s="2"/>
      <c r="D1038" s="2"/>
      <c r="E1038" s="3"/>
      <c r="F1038" s="2"/>
      <c r="G1038" s="2"/>
      <c r="H1038" s="39" t="str">
        <f t="array" ref="H1038">IF(ISERROR(INDEX([1]גיליון3!$U$14:$X$28,MATCH('[1]דיווח פרטני'!G1038,[1]גיליון3!$T$14:$T$28,0),MATCH('[1]דיווח פרטני'!C1038,[1]גיליון3!$U$13:$X$13,0)))," ", INDEX([1]גיליון3!$U$14:$X$28,MATCH('[1]דיווח פרטני'!G1038,[1]גיליון3!$T$14:$T$28,0),MATCH('[1]דיווח פרטני'!C1038,[1]גיליון3!$U$13:$X$13,0)))</f>
        <v xml:space="preserve"> </v>
      </c>
      <c r="I1038" s="2"/>
    </row>
    <row r="1039" spans="1:9" ht="18" customHeight="1" thickBot="1">
      <c r="A1039" s="2"/>
      <c r="B1039" s="2"/>
      <c r="C1039" s="2"/>
      <c r="D1039" s="2"/>
      <c r="E1039" s="3"/>
      <c r="F1039" s="2"/>
      <c r="G1039" s="2"/>
      <c r="H1039" s="39" t="str">
        <f t="array" ref="H1039">IF(ISERROR(INDEX([1]גיליון3!$U$14:$X$28,MATCH('[1]דיווח פרטני'!G1039,[1]גיליון3!$T$14:$T$28,0),MATCH('[1]דיווח פרטני'!C1039,[1]גיליון3!$U$13:$X$13,0)))," ", INDEX([1]גיליון3!$U$14:$X$28,MATCH('[1]דיווח פרטני'!G1039,[1]גיליון3!$T$14:$T$28,0),MATCH('[1]דיווח פרטני'!C1039,[1]גיליון3!$U$13:$X$13,0)))</f>
        <v xml:space="preserve"> </v>
      </c>
      <c r="I1039" s="2"/>
    </row>
    <row r="1040" spans="1:9" ht="18" customHeight="1" thickBot="1">
      <c r="A1040" s="2"/>
      <c r="B1040" s="2"/>
      <c r="C1040" s="2"/>
      <c r="D1040" s="2"/>
      <c r="E1040" s="3"/>
      <c r="F1040" s="2"/>
      <c r="G1040" s="2"/>
      <c r="H1040" s="39" t="str">
        <f t="array" ref="H1040">IF(ISERROR(INDEX([1]גיליון3!$U$14:$X$28,MATCH('[1]דיווח פרטני'!G1040,[1]גיליון3!$T$14:$T$28,0),MATCH('[1]דיווח פרטני'!C1040,[1]גיליון3!$U$13:$X$13,0)))," ", INDEX([1]גיליון3!$U$14:$X$28,MATCH('[1]דיווח פרטני'!G1040,[1]גיליון3!$T$14:$T$28,0),MATCH('[1]דיווח פרטני'!C1040,[1]גיליון3!$U$13:$X$13,0)))</f>
        <v xml:space="preserve"> </v>
      </c>
      <c r="I1040" s="2"/>
    </row>
    <row r="1041" spans="1:9" ht="18" customHeight="1" thickBot="1">
      <c r="A1041" s="2"/>
      <c r="B1041" s="2"/>
      <c r="C1041" s="2"/>
      <c r="D1041" s="2"/>
      <c r="E1041" s="3"/>
      <c r="F1041" s="2"/>
      <c r="G1041" s="2"/>
      <c r="H1041" s="39" t="str">
        <f t="array" ref="H1041">IF(ISERROR(INDEX([1]גיליון3!$U$14:$X$28,MATCH('[1]דיווח פרטני'!G1041,[1]גיליון3!$T$14:$T$28,0),MATCH('[1]דיווח פרטני'!C1041,[1]גיליון3!$U$13:$X$13,0)))," ", INDEX([1]גיליון3!$U$14:$X$28,MATCH('[1]דיווח פרטני'!G1041,[1]גיליון3!$T$14:$T$28,0),MATCH('[1]דיווח פרטני'!C1041,[1]גיליון3!$U$13:$X$13,0)))</f>
        <v xml:space="preserve"> </v>
      </c>
      <c r="I1041" s="2"/>
    </row>
    <row r="1042" spans="1:9" ht="18" customHeight="1" thickBot="1">
      <c r="A1042" s="2"/>
      <c r="B1042" s="2"/>
      <c r="C1042" s="2"/>
      <c r="D1042" s="2"/>
      <c r="E1042" s="3"/>
      <c r="F1042" s="2"/>
      <c r="G1042" s="2"/>
      <c r="H1042" s="39" t="str">
        <f t="array" ref="H1042">IF(ISERROR(INDEX([1]גיליון3!$U$14:$X$28,MATCH('[1]דיווח פרטני'!G1042,[1]גיליון3!$T$14:$T$28,0),MATCH('[1]דיווח פרטני'!C1042,[1]גיליון3!$U$13:$X$13,0)))," ", INDEX([1]גיליון3!$U$14:$X$28,MATCH('[1]דיווח פרטני'!G1042,[1]גיליון3!$T$14:$T$28,0),MATCH('[1]דיווח פרטני'!C1042,[1]גיליון3!$U$13:$X$13,0)))</f>
        <v xml:space="preserve"> </v>
      </c>
      <c r="I1042" s="2"/>
    </row>
    <row r="1043" spans="1:9" ht="18" customHeight="1" thickBot="1">
      <c r="A1043" s="2"/>
      <c r="B1043" s="2"/>
      <c r="C1043" s="2"/>
      <c r="D1043" s="2"/>
      <c r="E1043" s="3"/>
      <c r="F1043" s="2"/>
      <c r="G1043" s="2"/>
      <c r="H1043" s="39" t="str">
        <f t="array" ref="H1043">IF(ISERROR(INDEX([1]גיליון3!$U$14:$X$28,MATCH('[1]דיווח פרטני'!G1043,[1]גיליון3!$T$14:$T$28,0),MATCH('[1]דיווח פרטני'!C1043,[1]גיליון3!$U$13:$X$13,0)))," ", INDEX([1]גיליון3!$U$14:$X$28,MATCH('[1]דיווח פרטני'!G1043,[1]גיליון3!$T$14:$T$28,0),MATCH('[1]דיווח פרטני'!C1043,[1]גיליון3!$U$13:$X$13,0)))</f>
        <v xml:space="preserve"> </v>
      </c>
      <c r="I1043" s="2"/>
    </row>
    <row r="1044" spans="1:9" ht="18" customHeight="1" thickBot="1">
      <c r="A1044" s="2"/>
      <c r="B1044" s="2"/>
      <c r="C1044" s="2"/>
      <c r="D1044" s="2"/>
      <c r="E1044" s="3"/>
      <c r="F1044" s="2"/>
      <c r="G1044" s="2"/>
      <c r="H1044" s="39" t="str">
        <f t="array" ref="H1044">IF(ISERROR(INDEX([1]גיליון3!$U$14:$X$28,MATCH('[1]דיווח פרטני'!G1044,[1]גיליון3!$T$14:$T$28,0),MATCH('[1]דיווח פרטני'!C1044,[1]גיליון3!$U$13:$X$13,0)))," ", INDEX([1]גיליון3!$U$14:$X$28,MATCH('[1]דיווח פרטני'!G1044,[1]גיליון3!$T$14:$T$28,0),MATCH('[1]דיווח פרטני'!C1044,[1]גיליון3!$U$13:$X$13,0)))</f>
        <v xml:space="preserve"> </v>
      </c>
      <c r="I1044" s="2"/>
    </row>
    <row r="1045" spans="1:9" ht="18" customHeight="1" thickBot="1">
      <c r="A1045" s="2"/>
      <c r="B1045" s="2"/>
      <c r="C1045" s="2"/>
      <c r="D1045" s="2"/>
      <c r="E1045" s="3"/>
      <c r="F1045" s="2"/>
      <c r="G1045" s="2"/>
      <c r="H1045" s="39" t="str">
        <f t="array" ref="H1045">IF(ISERROR(INDEX([1]גיליון3!$U$14:$X$28,MATCH('[1]דיווח פרטני'!G1045,[1]גיליון3!$T$14:$T$28,0),MATCH('[1]דיווח פרטני'!C1045,[1]גיליון3!$U$13:$X$13,0)))," ", INDEX([1]גיליון3!$U$14:$X$28,MATCH('[1]דיווח פרטני'!G1045,[1]גיליון3!$T$14:$T$28,0),MATCH('[1]דיווח פרטני'!C1045,[1]גיליון3!$U$13:$X$13,0)))</f>
        <v xml:space="preserve"> </v>
      </c>
      <c r="I1045" s="2"/>
    </row>
    <row r="1046" spans="1:9" ht="18" customHeight="1" thickBot="1">
      <c r="A1046" s="2"/>
      <c r="B1046" s="2"/>
      <c r="C1046" s="2"/>
      <c r="D1046" s="2"/>
      <c r="E1046" s="3"/>
      <c r="F1046" s="2"/>
      <c r="G1046" s="2"/>
      <c r="H1046" s="39" t="str">
        <f t="array" ref="H1046">IF(ISERROR(INDEX([1]גיליון3!$U$14:$X$28,MATCH('[1]דיווח פרטני'!G1046,[1]גיליון3!$T$14:$T$28,0),MATCH('[1]דיווח פרטני'!C1046,[1]גיליון3!$U$13:$X$13,0)))," ", INDEX([1]גיליון3!$U$14:$X$28,MATCH('[1]דיווח פרטני'!G1046,[1]גיליון3!$T$14:$T$28,0),MATCH('[1]דיווח פרטני'!C1046,[1]גיליון3!$U$13:$X$13,0)))</f>
        <v xml:space="preserve"> </v>
      </c>
      <c r="I1046" s="2"/>
    </row>
    <row r="1047" spans="1:9" ht="18" customHeight="1" thickBot="1">
      <c r="A1047" s="2"/>
      <c r="B1047" s="2"/>
      <c r="C1047" s="2"/>
      <c r="D1047" s="2"/>
      <c r="E1047" s="3"/>
      <c r="F1047" s="2"/>
      <c r="G1047" s="2"/>
      <c r="H1047" s="39" t="str">
        <f t="array" ref="H1047">IF(ISERROR(INDEX([1]גיליון3!$U$14:$X$28,MATCH('[1]דיווח פרטני'!G1047,[1]גיליון3!$T$14:$T$28,0),MATCH('[1]דיווח פרטני'!C1047,[1]גיליון3!$U$13:$X$13,0)))," ", INDEX([1]גיליון3!$U$14:$X$28,MATCH('[1]דיווח פרטני'!G1047,[1]גיליון3!$T$14:$T$28,0),MATCH('[1]דיווח פרטני'!C1047,[1]גיליון3!$U$13:$X$13,0)))</f>
        <v xml:space="preserve"> </v>
      </c>
      <c r="I1047" s="2"/>
    </row>
    <row r="1048" spans="1:9" ht="18" customHeight="1" thickBot="1">
      <c r="A1048" s="2"/>
      <c r="B1048" s="2"/>
      <c r="C1048" s="2"/>
      <c r="D1048" s="2"/>
      <c r="E1048" s="3"/>
      <c r="F1048" s="2"/>
      <c r="G1048" s="2"/>
      <c r="H1048" s="39" t="str">
        <f t="array" ref="H1048">IF(ISERROR(INDEX([1]גיליון3!$U$14:$X$28,MATCH('[1]דיווח פרטני'!G1048,[1]גיליון3!$T$14:$T$28,0),MATCH('[1]דיווח פרטני'!C1048,[1]גיליון3!$U$13:$X$13,0)))," ", INDEX([1]גיליון3!$U$14:$X$28,MATCH('[1]דיווח פרטני'!G1048,[1]גיליון3!$T$14:$T$28,0),MATCH('[1]דיווח פרטני'!C1048,[1]גיליון3!$U$13:$X$13,0)))</f>
        <v xml:space="preserve"> </v>
      </c>
      <c r="I1048" s="2"/>
    </row>
    <row r="1049" spans="1:9" ht="18" customHeight="1" thickBot="1">
      <c r="A1049" s="2"/>
      <c r="B1049" s="2"/>
      <c r="C1049" s="2"/>
      <c r="D1049" s="2"/>
      <c r="E1049" s="3"/>
      <c r="F1049" s="2"/>
      <c r="G1049" s="2"/>
      <c r="H1049" s="39" t="str">
        <f t="array" ref="H1049">IF(ISERROR(INDEX([1]גיליון3!$U$14:$X$28,MATCH('[1]דיווח פרטני'!G1049,[1]גיליון3!$T$14:$T$28,0),MATCH('[1]דיווח פרטני'!C1049,[1]גיליון3!$U$13:$X$13,0)))," ", INDEX([1]גיליון3!$U$14:$X$28,MATCH('[1]דיווח פרטני'!G1049,[1]גיליון3!$T$14:$T$28,0),MATCH('[1]דיווח פרטני'!C1049,[1]גיליון3!$U$13:$X$13,0)))</f>
        <v xml:space="preserve"> </v>
      </c>
      <c r="I1049" s="2"/>
    </row>
    <row r="1050" spans="1:9" ht="18" customHeight="1" thickBot="1">
      <c r="A1050" s="2"/>
      <c r="B1050" s="2"/>
      <c r="C1050" s="2"/>
      <c r="D1050" s="2"/>
      <c r="E1050" s="3"/>
      <c r="F1050" s="2"/>
      <c r="G1050" s="2"/>
      <c r="H1050" s="39" t="str">
        <f t="array" ref="H1050">IF(ISERROR(INDEX([1]גיליון3!$U$14:$X$28,MATCH('[1]דיווח פרטני'!G1050,[1]גיליון3!$T$14:$T$28,0),MATCH('[1]דיווח פרטני'!C1050,[1]גיליון3!$U$13:$X$13,0)))," ", INDEX([1]גיליון3!$U$14:$X$28,MATCH('[1]דיווח פרטני'!G1050,[1]גיליון3!$T$14:$T$28,0),MATCH('[1]דיווח פרטני'!C1050,[1]גיליון3!$U$13:$X$13,0)))</f>
        <v xml:space="preserve"> </v>
      </c>
      <c r="I1050" s="2"/>
    </row>
    <row r="1051" spans="1:9" ht="18" customHeight="1" thickBot="1">
      <c r="A1051" s="2"/>
      <c r="B1051" s="2"/>
      <c r="C1051" s="2"/>
      <c r="D1051" s="2"/>
      <c r="E1051" s="3"/>
      <c r="F1051" s="2"/>
      <c r="G1051" s="2"/>
      <c r="H1051" s="39" t="str">
        <f t="array" ref="H1051">IF(ISERROR(INDEX([1]גיליון3!$U$14:$X$28,MATCH('[1]דיווח פרטני'!G1051,[1]גיליון3!$T$14:$T$28,0),MATCH('[1]דיווח פרטני'!C1051,[1]גיליון3!$U$13:$X$13,0)))," ", INDEX([1]גיליון3!$U$14:$X$28,MATCH('[1]דיווח פרטני'!G1051,[1]גיליון3!$T$14:$T$28,0),MATCH('[1]דיווח פרטני'!C1051,[1]גיליון3!$U$13:$X$13,0)))</f>
        <v xml:space="preserve"> </v>
      </c>
      <c r="I1051" s="2"/>
    </row>
    <row r="1052" spans="1:9" ht="18" customHeight="1" thickBot="1">
      <c r="A1052" s="2"/>
      <c r="B1052" s="2"/>
      <c r="C1052" s="2"/>
      <c r="D1052" s="2"/>
      <c r="E1052" s="3"/>
      <c r="F1052" s="2"/>
      <c r="G1052" s="2"/>
      <c r="H1052" s="39" t="str">
        <f t="array" ref="H1052">IF(ISERROR(INDEX([1]גיליון3!$U$14:$X$28,MATCH('[1]דיווח פרטני'!G1052,[1]גיליון3!$T$14:$T$28,0),MATCH('[1]דיווח פרטני'!C1052,[1]גיליון3!$U$13:$X$13,0)))," ", INDEX([1]גיליון3!$U$14:$X$28,MATCH('[1]דיווח פרטני'!G1052,[1]גיליון3!$T$14:$T$28,0),MATCH('[1]דיווח פרטני'!C1052,[1]גיליון3!$U$13:$X$13,0)))</f>
        <v xml:space="preserve"> </v>
      </c>
      <c r="I1052" s="2"/>
    </row>
    <row r="1053" spans="1:9" ht="18" customHeight="1" thickBot="1">
      <c r="A1053" s="2"/>
      <c r="B1053" s="2"/>
      <c r="C1053" s="2"/>
      <c r="D1053" s="2"/>
      <c r="E1053" s="3"/>
      <c r="F1053" s="2"/>
      <c r="G1053" s="2"/>
      <c r="H1053" s="39" t="str">
        <f t="array" ref="H1053">IF(ISERROR(INDEX([1]גיליון3!$U$14:$X$28,MATCH('[1]דיווח פרטני'!G1053,[1]גיליון3!$T$14:$T$28,0),MATCH('[1]דיווח פרטני'!C1053,[1]גיליון3!$U$13:$X$13,0)))," ", INDEX([1]גיליון3!$U$14:$X$28,MATCH('[1]דיווח פרטני'!G1053,[1]גיליון3!$T$14:$T$28,0),MATCH('[1]דיווח פרטני'!C1053,[1]גיליון3!$U$13:$X$13,0)))</f>
        <v xml:space="preserve"> </v>
      </c>
      <c r="I1053" s="2"/>
    </row>
    <row r="1054" spans="1:9" ht="18" customHeight="1" thickBot="1">
      <c r="A1054" s="2"/>
      <c r="B1054" s="2"/>
      <c r="C1054" s="2"/>
      <c r="D1054" s="2"/>
      <c r="E1054" s="3"/>
      <c r="F1054" s="2"/>
      <c r="G1054" s="2"/>
      <c r="H1054" s="39" t="str">
        <f t="array" ref="H1054">IF(ISERROR(INDEX([1]גיליון3!$U$14:$X$28,MATCH('[1]דיווח פרטני'!G1054,[1]גיליון3!$T$14:$T$28,0),MATCH('[1]דיווח פרטני'!C1054,[1]גיליון3!$U$13:$X$13,0)))," ", INDEX([1]גיליון3!$U$14:$X$28,MATCH('[1]דיווח פרטני'!G1054,[1]גיליון3!$T$14:$T$28,0),MATCH('[1]דיווח פרטני'!C1054,[1]גיליון3!$U$13:$X$13,0)))</f>
        <v xml:space="preserve"> </v>
      </c>
      <c r="I1054" s="2"/>
    </row>
    <row r="1055" spans="1:9" ht="18" customHeight="1" thickBot="1">
      <c r="A1055" s="2"/>
      <c r="B1055" s="2"/>
      <c r="C1055" s="2"/>
      <c r="D1055" s="2"/>
      <c r="E1055" s="3"/>
      <c r="F1055" s="2"/>
      <c r="G1055" s="2"/>
      <c r="H1055" s="39" t="str">
        <f t="array" ref="H1055">IF(ISERROR(INDEX([1]גיליון3!$U$14:$X$28,MATCH('[1]דיווח פרטני'!G1055,[1]גיליון3!$T$14:$T$28,0),MATCH('[1]דיווח פרטני'!C1055,[1]גיליון3!$U$13:$X$13,0)))," ", INDEX([1]גיליון3!$U$14:$X$28,MATCH('[1]דיווח פרטני'!G1055,[1]גיליון3!$T$14:$T$28,0),MATCH('[1]דיווח פרטני'!C1055,[1]גיליון3!$U$13:$X$13,0)))</f>
        <v xml:space="preserve"> </v>
      </c>
      <c r="I1055" s="2"/>
    </row>
    <row r="1056" spans="1:9" ht="18" customHeight="1" thickBot="1">
      <c r="A1056" s="2"/>
      <c r="B1056" s="2"/>
      <c r="C1056" s="2"/>
      <c r="D1056" s="2"/>
      <c r="E1056" s="3"/>
      <c r="F1056" s="2"/>
      <c r="G1056" s="2"/>
      <c r="H1056" s="39" t="str">
        <f t="array" ref="H1056">IF(ISERROR(INDEX([1]גיליון3!$U$14:$X$28,MATCH('[1]דיווח פרטני'!G1056,[1]גיליון3!$T$14:$T$28,0),MATCH('[1]דיווח פרטני'!C1056,[1]גיליון3!$U$13:$X$13,0)))," ", INDEX([1]גיליון3!$U$14:$X$28,MATCH('[1]דיווח פרטני'!G1056,[1]גיליון3!$T$14:$T$28,0),MATCH('[1]דיווח פרטני'!C1056,[1]גיליון3!$U$13:$X$13,0)))</f>
        <v xml:space="preserve"> </v>
      </c>
      <c r="I1056" s="2"/>
    </row>
    <row r="1057" spans="1:9" ht="18" customHeight="1" thickBot="1">
      <c r="A1057" s="2"/>
      <c r="B1057" s="2"/>
      <c r="C1057" s="2"/>
      <c r="D1057" s="2"/>
      <c r="E1057" s="3"/>
      <c r="F1057" s="2"/>
      <c r="G1057" s="2"/>
      <c r="H1057" s="39" t="str">
        <f t="array" ref="H1057">IF(ISERROR(INDEX([1]גיליון3!$U$14:$X$28,MATCH('[1]דיווח פרטני'!G1057,[1]גיליון3!$T$14:$T$28,0),MATCH('[1]דיווח פרטני'!C1057,[1]גיליון3!$U$13:$X$13,0)))," ", INDEX([1]גיליון3!$U$14:$X$28,MATCH('[1]דיווח פרטני'!G1057,[1]גיליון3!$T$14:$T$28,0),MATCH('[1]דיווח פרטני'!C1057,[1]גיליון3!$U$13:$X$13,0)))</f>
        <v xml:space="preserve"> </v>
      </c>
      <c r="I1057" s="2"/>
    </row>
    <row r="1058" spans="1:9" ht="18" customHeight="1" thickBot="1">
      <c r="A1058" s="2"/>
      <c r="B1058" s="2"/>
      <c r="C1058" s="2"/>
      <c r="D1058" s="2"/>
      <c r="E1058" s="3"/>
      <c r="F1058" s="2"/>
      <c r="G1058" s="2"/>
      <c r="H1058" s="39" t="str">
        <f t="array" ref="H1058">IF(ISERROR(INDEX([1]גיליון3!$U$14:$X$28,MATCH('[1]דיווח פרטני'!G1058,[1]גיליון3!$T$14:$T$28,0),MATCH('[1]דיווח פרטני'!C1058,[1]גיליון3!$U$13:$X$13,0)))," ", INDEX([1]גיליון3!$U$14:$X$28,MATCH('[1]דיווח פרטני'!G1058,[1]גיליון3!$T$14:$T$28,0),MATCH('[1]דיווח פרטני'!C1058,[1]גיליון3!$U$13:$X$13,0)))</f>
        <v xml:space="preserve"> </v>
      </c>
      <c r="I1058" s="2"/>
    </row>
    <row r="1059" spans="1:9" ht="18" customHeight="1" thickBot="1">
      <c r="A1059" s="2"/>
      <c r="B1059" s="2"/>
      <c r="C1059" s="2"/>
      <c r="D1059" s="2"/>
      <c r="E1059" s="3"/>
      <c r="F1059" s="2"/>
      <c r="G1059" s="2"/>
      <c r="H1059" s="39" t="str">
        <f t="array" ref="H1059">IF(ISERROR(INDEX([1]גיליון3!$U$14:$X$28,MATCH('[1]דיווח פרטני'!G1059,[1]גיליון3!$T$14:$T$28,0),MATCH('[1]דיווח פרטני'!C1059,[1]גיליון3!$U$13:$X$13,0)))," ", INDEX([1]גיליון3!$U$14:$X$28,MATCH('[1]דיווח פרטני'!G1059,[1]גיליון3!$T$14:$T$28,0),MATCH('[1]דיווח פרטני'!C1059,[1]גיליון3!$U$13:$X$13,0)))</f>
        <v xml:space="preserve"> </v>
      </c>
      <c r="I1059" s="2"/>
    </row>
    <row r="1060" spans="1:9" ht="18" customHeight="1" thickBot="1">
      <c r="A1060" s="2"/>
      <c r="B1060" s="2"/>
      <c r="C1060" s="2"/>
      <c r="D1060" s="2"/>
      <c r="E1060" s="3"/>
      <c r="F1060" s="2"/>
      <c r="G1060" s="2"/>
      <c r="H1060" s="39" t="str">
        <f t="array" ref="H1060">IF(ISERROR(INDEX([1]גיליון3!$U$14:$X$28,MATCH('[1]דיווח פרטני'!G1060,[1]גיליון3!$T$14:$T$28,0),MATCH('[1]דיווח פרטני'!C1060,[1]גיליון3!$U$13:$X$13,0)))," ", INDEX([1]גיליון3!$U$14:$X$28,MATCH('[1]דיווח פרטני'!G1060,[1]גיליון3!$T$14:$T$28,0),MATCH('[1]דיווח פרטני'!C1060,[1]גיליון3!$U$13:$X$13,0)))</f>
        <v xml:space="preserve"> </v>
      </c>
      <c r="I1060" s="2"/>
    </row>
    <row r="1061" spans="1:9" ht="18" customHeight="1" thickBot="1">
      <c r="A1061" s="2"/>
      <c r="B1061" s="2"/>
      <c r="C1061" s="2"/>
      <c r="D1061" s="2"/>
      <c r="E1061" s="3"/>
      <c r="F1061" s="2"/>
      <c r="G1061" s="2"/>
      <c r="H1061" s="39" t="str">
        <f t="array" ref="H1061">IF(ISERROR(INDEX([1]גיליון3!$U$14:$X$28,MATCH('[1]דיווח פרטני'!G1061,[1]גיליון3!$T$14:$T$28,0),MATCH('[1]דיווח פרטני'!C1061,[1]גיליון3!$U$13:$X$13,0)))," ", INDEX([1]גיליון3!$U$14:$X$28,MATCH('[1]דיווח פרטני'!G1061,[1]גיליון3!$T$14:$T$28,0),MATCH('[1]דיווח פרטני'!C1061,[1]גיליון3!$U$13:$X$13,0)))</f>
        <v xml:space="preserve"> </v>
      </c>
      <c r="I1061" s="2"/>
    </row>
    <row r="1062" spans="1:9" ht="18" customHeight="1" thickBot="1">
      <c r="A1062" s="2"/>
      <c r="B1062" s="2"/>
      <c r="C1062" s="2"/>
      <c r="D1062" s="2"/>
      <c r="E1062" s="3"/>
      <c r="F1062" s="2"/>
      <c r="G1062" s="2"/>
      <c r="H1062" s="39" t="str">
        <f t="array" ref="H1062">IF(ISERROR(INDEX([1]גיליון3!$U$14:$X$28,MATCH('[1]דיווח פרטני'!G1062,[1]גיליון3!$T$14:$T$28,0),MATCH('[1]דיווח פרטני'!C1062,[1]גיליון3!$U$13:$X$13,0)))," ", INDEX([1]גיליון3!$U$14:$X$28,MATCH('[1]דיווח פרטני'!G1062,[1]גיליון3!$T$14:$T$28,0),MATCH('[1]דיווח פרטני'!C1062,[1]גיליון3!$U$13:$X$13,0)))</f>
        <v xml:space="preserve"> </v>
      </c>
      <c r="I1062" s="2"/>
    </row>
    <row r="1063" spans="1:9" ht="18" customHeight="1" thickBot="1">
      <c r="A1063" s="2"/>
      <c r="B1063" s="2"/>
      <c r="C1063" s="2"/>
      <c r="D1063" s="2"/>
      <c r="E1063" s="3"/>
      <c r="F1063" s="2"/>
      <c r="G1063" s="2"/>
      <c r="H1063" s="39" t="str">
        <f t="array" ref="H1063">IF(ISERROR(INDEX([1]גיליון3!$U$14:$X$28,MATCH('[1]דיווח פרטני'!G1063,[1]גיליון3!$T$14:$T$28,0),MATCH('[1]דיווח פרטני'!C1063,[1]גיליון3!$U$13:$X$13,0)))," ", INDEX([1]גיליון3!$U$14:$X$28,MATCH('[1]דיווח פרטני'!G1063,[1]גיליון3!$T$14:$T$28,0),MATCH('[1]דיווח פרטני'!C1063,[1]גיליון3!$U$13:$X$13,0)))</f>
        <v xml:space="preserve"> </v>
      </c>
      <c r="I1063" s="2"/>
    </row>
    <row r="1064" spans="1:9" ht="18" customHeight="1" thickBot="1">
      <c r="A1064" s="2"/>
      <c r="B1064" s="2"/>
      <c r="C1064" s="2"/>
      <c r="D1064" s="2"/>
      <c r="E1064" s="3"/>
      <c r="F1064" s="2"/>
      <c r="G1064" s="2"/>
      <c r="H1064" s="39" t="str">
        <f t="array" ref="H1064">IF(ISERROR(INDEX([1]גיליון3!$U$14:$X$28,MATCH('[1]דיווח פרטני'!G1064,[1]גיליון3!$T$14:$T$28,0),MATCH('[1]דיווח פרטני'!C1064,[1]גיליון3!$U$13:$X$13,0)))," ", INDEX([1]גיליון3!$U$14:$X$28,MATCH('[1]דיווח פרטני'!G1064,[1]גיליון3!$T$14:$T$28,0),MATCH('[1]דיווח פרטני'!C1064,[1]גיליון3!$U$13:$X$13,0)))</f>
        <v xml:space="preserve"> </v>
      </c>
      <c r="I1064" s="2"/>
    </row>
    <row r="1065" spans="1:9" ht="18" customHeight="1" thickBot="1">
      <c r="A1065" s="2"/>
      <c r="B1065" s="2"/>
      <c r="C1065" s="2"/>
      <c r="D1065" s="2"/>
      <c r="E1065" s="3"/>
      <c r="F1065" s="2"/>
      <c r="G1065" s="2"/>
      <c r="H1065" s="39" t="str">
        <f t="array" ref="H1065">IF(ISERROR(INDEX([1]גיליון3!$U$14:$X$28,MATCH('[1]דיווח פרטני'!G1065,[1]גיליון3!$T$14:$T$28,0),MATCH('[1]דיווח פרטני'!C1065,[1]גיליון3!$U$13:$X$13,0)))," ", INDEX([1]גיליון3!$U$14:$X$28,MATCH('[1]דיווח פרטני'!G1065,[1]גיליון3!$T$14:$T$28,0),MATCH('[1]דיווח פרטני'!C1065,[1]גיליון3!$U$13:$X$13,0)))</f>
        <v xml:space="preserve"> </v>
      </c>
      <c r="I1065" s="2"/>
    </row>
    <row r="1066" spans="1:9" ht="18" customHeight="1" thickBot="1">
      <c r="A1066" s="2"/>
      <c r="B1066" s="2"/>
      <c r="C1066" s="2"/>
      <c r="D1066" s="2"/>
      <c r="E1066" s="3"/>
      <c r="F1066" s="2"/>
      <c r="G1066" s="2"/>
      <c r="H1066" s="39" t="str">
        <f t="array" ref="H1066">IF(ISERROR(INDEX([1]גיליון3!$U$14:$X$28,MATCH('[1]דיווח פרטני'!G1066,[1]גיליון3!$T$14:$T$28,0),MATCH('[1]דיווח פרטני'!C1066,[1]גיליון3!$U$13:$X$13,0)))," ", INDEX([1]גיליון3!$U$14:$X$28,MATCH('[1]דיווח פרטני'!G1066,[1]גיליון3!$T$14:$T$28,0),MATCH('[1]דיווח פרטני'!C1066,[1]גיליון3!$U$13:$X$13,0)))</f>
        <v xml:space="preserve"> </v>
      </c>
      <c r="I1066" s="2"/>
    </row>
    <row r="1067" spans="1:9" ht="18" customHeight="1" thickBot="1">
      <c r="A1067" s="2"/>
      <c r="B1067" s="2"/>
      <c r="C1067" s="2"/>
      <c r="D1067" s="2"/>
      <c r="E1067" s="3"/>
      <c r="F1067" s="2"/>
      <c r="G1067" s="2"/>
      <c r="H1067" s="39" t="str">
        <f t="array" ref="H1067">IF(ISERROR(INDEX([1]גיליון3!$U$14:$X$28,MATCH('[1]דיווח פרטני'!G1067,[1]גיליון3!$T$14:$T$28,0),MATCH('[1]דיווח פרטני'!C1067,[1]גיליון3!$U$13:$X$13,0)))," ", INDEX([1]גיליון3!$U$14:$X$28,MATCH('[1]דיווח פרטני'!G1067,[1]גיליון3!$T$14:$T$28,0),MATCH('[1]דיווח פרטני'!C1067,[1]גיליון3!$U$13:$X$13,0)))</f>
        <v xml:space="preserve"> </v>
      </c>
      <c r="I1067" s="2"/>
    </row>
    <row r="1068" spans="1:9" ht="18" customHeight="1" thickBot="1">
      <c r="A1068" s="2"/>
      <c r="B1068" s="2"/>
      <c r="C1068" s="2"/>
      <c r="D1068" s="2"/>
      <c r="E1068" s="3"/>
      <c r="F1068" s="2"/>
      <c r="G1068" s="2"/>
      <c r="H1068" s="39" t="str">
        <f t="array" ref="H1068">IF(ISERROR(INDEX([1]גיליון3!$U$14:$X$28,MATCH('[1]דיווח פרטני'!G1068,[1]גיליון3!$T$14:$T$28,0),MATCH('[1]דיווח פרטני'!C1068,[1]גיליון3!$U$13:$X$13,0)))," ", INDEX([1]גיליון3!$U$14:$X$28,MATCH('[1]דיווח פרטני'!G1068,[1]גיליון3!$T$14:$T$28,0),MATCH('[1]דיווח פרטני'!C1068,[1]גיליון3!$U$13:$X$13,0)))</f>
        <v xml:space="preserve"> </v>
      </c>
      <c r="I1068" s="2"/>
    </row>
    <row r="1069" spans="1:9" ht="18" customHeight="1" thickBot="1">
      <c r="A1069" s="2"/>
      <c r="B1069" s="2"/>
      <c r="C1069" s="2"/>
      <c r="D1069" s="2"/>
      <c r="E1069" s="3"/>
      <c r="F1069" s="2"/>
      <c r="G1069" s="2"/>
      <c r="H1069" s="39" t="str">
        <f t="array" ref="H1069">IF(ISERROR(INDEX([1]גיליון3!$U$14:$X$28,MATCH('[1]דיווח פרטני'!G1069,[1]גיליון3!$T$14:$T$28,0),MATCH('[1]דיווח פרטני'!C1069,[1]גיליון3!$U$13:$X$13,0)))," ", INDEX([1]גיליון3!$U$14:$X$28,MATCH('[1]דיווח פרטני'!G1069,[1]גיליון3!$T$14:$T$28,0),MATCH('[1]דיווח פרטני'!C1069,[1]גיליון3!$U$13:$X$13,0)))</f>
        <v xml:space="preserve"> </v>
      </c>
      <c r="I1069" s="2"/>
    </row>
    <row r="1070" spans="1:9" ht="18" customHeight="1" thickBot="1">
      <c r="A1070" s="2"/>
      <c r="B1070" s="2"/>
      <c r="C1070" s="2"/>
      <c r="D1070" s="2"/>
      <c r="E1070" s="3"/>
      <c r="F1070" s="2"/>
      <c r="G1070" s="2"/>
      <c r="H1070" s="39" t="str">
        <f t="array" ref="H1070">IF(ISERROR(INDEX([1]גיליון3!$U$14:$X$28,MATCH('[1]דיווח פרטני'!G1070,[1]גיליון3!$T$14:$T$28,0),MATCH('[1]דיווח פרטני'!C1070,[1]גיליון3!$U$13:$X$13,0)))," ", INDEX([1]גיליון3!$U$14:$X$28,MATCH('[1]דיווח פרטני'!G1070,[1]גיליון3!$T$14:$T$28,0),MATCH('[1]דיווח פרטני'!C1070,[1]גיליון3!$U$13:$X$13,0)))</f>
        <v xml:space="preserve"> </v>
      </c>
      <c r="I1070" s="2"/>
    </row>
    <row r="1071" spans="1:9" ht="18" customHeight="1" thickBot="1">
      <c r="A1071" s="2"/>
      <c r="B1071" s="2"/>
      <c r="C1071" s="2"/>
      <c r="D1071" s="2"/>
      <c r="E1071" s="3"/>
      <c r="F1071" s="2"/>
      <c r="G1071" s="2"/>
      <c r="H1071" s="39" t="str">
        <f t="array" ref="H1071">IF(ISERROR(INDEX([1]גיליון3!$U$14:$X$28,MATCH('[1]דיווח פרטני'!G1071,[1]גיליון3!$T$14:$T$28,0),MATCH('[1]דיווח פרטני'!C1071,[1]גיליון3!$U$13:$X$13,0)))," ", INDEX([1]גיליון3!$U$14:$X$28,MATCH('[1]דיווח פרטני'!G1071,[1]גיליון3!$T$14:$T$28,0),MATCH('[1]דיווח פרטני'!C1071,[1]גיליון3!$U$13:$X$13,0)))</f>
        <v xml:space="preserve"> </v>
      </c>
      <c r="I1071" s="2"/>
    </row>
    <row r="1072" spans="1:9" ht="18" customHeight="1" thickBot="1">
      <c r="A1072" s="2"/>
      <c r="B1072" s="2"/>
      <c r="C1072" s="2"/>
      <c r="D1072" s="2"/>
      <c r="E1072" s="3"/>
      <c r="F1072" s="2"/>
      <c r="G1072" s="2"/>
      <c r="H1072" s="39" t="str">
        <f t="array" ref="H1072">IF(ISERROR(INDEX([1]גיליון3!$U$14:$X$28,MATCH('[1]דיווח פרטני'!G1072,[1]גיליון3!$T$14:$T$28,0),MATCH('[1]דיווח פרטני'!C1072,[1]גיליון3!$U$13:$X$13,0)))," ", INDEX([1]גיליון3!$U$14:$X$28,MATCH('[1]דיווח פרטני'!G1072,[1]גיליון3!$T$14:$T$28,0),MATCH('[1]דיווח פרטני'!C1072,[1]גיליון3!$U$13:$X$13,0)))</f>
        <v xml:space="preserve"> </v>
      </c>
      <c r="I1072" s="2"/>
    </row>
    <row r="1073" spans="1:9" ht="18" customHeight="1" thickBot="1">
      <c r="A1073" s="2"/>
      <c r="B1073" s="2"/>
      <c r="C1073" s="2"/>
      <c r="D1073" s="2"/>
      <c r="E1073" s="3"/>
      <c r="F1073" s="2"/>
      <c r="G1073" s="2"/>
      <c r="H1073" s="39" t="str">
        <f t="array" ref="H1073">IF(ISERROR(INDEX([1]גיליון3!$U$14:$X$28,MATCH('[1]דיווח פרטני'!G1073,[1]גיליון3!$T$14:$T$28,0),MATCH('[1]דיווח פרטני'!C1073,[1]גיליון3!$U$13:$X$13,0)))," ", INDEX([1]גיליון3!$U$14:$X$28,MATCH('[1]דיווח פרטני'!G1073,[1]גיליון3!$T$14:$T$28,0),MATCH('[1]דיווח פרטני'!C1073,[1]גיליון3!$U$13:$X$13,0)))</f>
        <v xml:space="preserve"> </v>
      </c>
      <c r="I1073" s="2"/>
    </row>
    <row r="1074" spans="1:9" ht="18" customHeight="1" thickBot="1">
      <c r="A1074" s="2"/>
      <c r="B1074" s="2"/>
      <c r="C1074" s="2"/>
      <c r="D1074" s="2"/>
      <c r="E1074" s="3"/>
      <c r="F1074" s="2"/>
      <c r="G1074" s="2"/>
      <c r="H1074" s="39" t="str">
        <f t="array" ref="H1074">IF(ISERROR(INDEX([1]גיליון3!$U$14:$X$28,MATCH('[1]דיווח פרטני'!G1074,[1]גיליון3!$T$14:$T$28,0),MATCH('[1]דיווח פרטני'!C1074,[1]גיליון3!$U$13:$X$13,0)))," ", INDEX([1]גיליון3!$U$14:$X$28,MATCH('[1]דיווח פרטני'!G1074,[1]גיליון3!$T$14:$T$28,0),MATCH('[1]דיווח פרטני'!C1074,[1]גיליון3!$U$13:$X$13,0)))</f>
        <v xml:space="preserve"> </v>
      </c>
      <c r="I1074" s="2"/>
    </row>
    <row r="1075" spans="1:9" ht="18" customHeight="1" thickBot="1">
      <c r="A1075" s="2"/>
      <c r="B1075" s="2"/>
      <c r="C1075" s="2"/>
      <c r="D1075" s="2"/>
      <c r="E1075" s="3"/>
      <c r="F1075" s="2"/>
      <c r="G1075" s="2"/>
      <c r="H1075" s="39" t="str">
        <f t="array" ref="H1075">IF(ISERROR(INDEX([1]גיליון3!$U$14:$X$28,MATCH('[1]דיווח פרטני'!G1075,[1]גיליון3!$T$14:$T$28,0),MATCH('[1]דיווח פרטני'!C1075,[1]גיליון3!$U$13:$X$13,0)))," ", INDEX([1]גיליון3!$U$14:$X$28,MATCH('[1]דיווח פרטני'!G1075,[1]גיליון3!$T$14:$T$28,0),MATCH('[1]דיווח פרטני'!C1075,[1]גיליון3!$U$13:$X$13,0)))</f>
        <v xml:space="preserve"> </v>
      </c>
      <c r="I1075" s="2"/>
    </row>
    <row r="1076" spans="1:9" ht="18" customHeight="1" thickBot="1">
      <c r="A1076" s="2"/>
      <c r="B1076" s="2"/>
      <c r="C1076" s="2"/>
      <c r="D1076" s="2"/>
      <c r="E1076" s="3"/>
      <c r="F1076" s="2"/>
      <c r="G1076" s="2"/>
      <c r="H1076" s="39" t="str">
        <f t="array" ref="H1076">IF(ISERROR(INDEX([1]גיליון3!$U$14:$X$28,MATCH('[1]דיווח פרטני'!G1076,[1]גיליון3!$T$14:$T$28,0),MATCH('[1]דיווח פרטני'!C1076,[1]גיליון3!$U$13:$X$13,0)))," ", INDEX([1]גיליון3!$U$14:$X$28,MATCH('[1]דיווח פרטני'!G1076,[1]גיליון3!$T$14:$T$28,0),MATCH('[1]דיווח פרטני'!C1076,[1]גיליון3!$U$13:$X$13,0)))</f>
        <v xml:space="preserve"> </v>
      </c>
      <c r="I1076" s="2"/>
    </row>
    <row r="1077" spans="1:9" ht="18" customHeight="1" thickBot="1">
      <c r="A1077" s="2"/>
      <c r="B1077" s="2"/>
      <c r="C1077" s="2"/>
      <c r="D1077" s="2"/>
      <c r="E1077" s="3"/>
      <c r="F1077" s="2"/>
      <c r="G1077" s="2"/>
      <c r="H1077" s="39" t="str">
        <f t="array" ref="H1077">IF(ISERROR(INDEX([1]גיליון3!$U$14:$X$28,MATCH('[1]דיווח פרטני'!G1077,[1]גיליון3!$T$14:$T$28,0),MATCH('[1]דיווח פרטני'!C1077,[1]גיליון3!$U$13:$X$13,0)))," ", INDEX([1]גיליון3!$U$14:$X$28,MATCH('[1]דיווח פרטני'!G1077,[1]גיליון3!$T$14:$T$28,0),MATCH('[1]דיווח פרטני'!C1077,[1]גיליון3!$U$13:$X$13,0)))</f>
        <v xml:space="preserve"> </v>
      </c>
      <c r="I1077" s="2"/>
    </row>
    <row r="1078" spans="1:9" ht="18" customHeight="1" thickBot="1">
      <c r="A1078" s="2"/>
      <c r="B1078" s="2"/>
      <c r="C1078" s="2"/>
      <c r="D1078" s="2"/>
      <c r="E1078" s="3"/>
      <c r="F1078" s="2"/>
      <c r="G1078" s="2"/>
      <c r="H1078" s="39" t="str">
        <f t="array" ref="H1078">IF(ISERROR(INDEX([1]גיליון3!$U$14:$X$28,MATCH('[1]דיווח פרטני'!G1078,[1]גיליון3!$T$14:$T$28,0),MATCH('[1]דיווח פרטני'!C1078,[1]גיליון3!$U$13:$X$13,0)))," ", INDEX([1]גיליון3!$U$14:$X$28,MATCH('[1]דיווח פרטני'!G1078,[1]גיליון3!$T$14:$T$28,0),MATCH('[1]דיווח פרטני'!C1078,[1]גיליון3!$U$13:$X$13,0)))</f>
        <v xml:space="preserve"> </v>
      </c>
      <c r="I1078" s="2"/>
    </row>
    <row r="1079" spans="1:9" ht="18" customHeight="1" thickBot="1">
      <c r="A1079" s="2"/>
      <c r="B1079" s="2"/>
      <c r="C1079" s="2"/>
      <c r="D1079" s="2"/>
      <c r="E1079" s="3"/>
      <c r="F1079" s="2"/>
      <c r="G1079" s="2"/>
      <c r="H1079" s="39" t="str">
        <f t="array" ref="H1079">IF(ISERROR(INDEX([1]גיליון3!$U$14:$X$28,MATCH('[1]דיווח פרטני'!G1079,[1]גיליון3!$T$14:$T$28,0),MATCH('[1]דיווח פרטני'!C1079,[1]גיליון3!$U$13:$X$13,0)))," ", INDEX([1]גיליון3!$U$14:$X$28,MATCH('[1]דיווח פרטני'!G1079,[1]גיליון3!$T$14:$T$28,0),MATCH('[1]דיווח פרטני'!C1079,[1]גיליון3!$U$13:$X$13,0)))</f>
        <v xml:space="preserve"> </v>
      </c>
      <c r="I1079" s="2"/>
    </row>
    <row r="1080" spans="1:9" ht="18" customHeight="1" thickBot="1">
      <c r="A1080" s="2"/>
      <c r="B1080" s="2"/>
      <c r="C1080" s="2"/>
      <c r="D1080" s="2"/>
      <c r="E1080" s="3"/>
      <c r="F1080" s="2"/>
      <c r="G1080" s="2"/>
      <c r="H1080" s="39" t="str">
        <f t="array" ref="H1080">IF(ISERROR(INDEX([1]גיליון3!$U$14:$X$28,MATCH('[1]דיווח פרטני'!G1080,[1]גיליון3!$T$14:$T$28,0),MATCH('[1]דיווח פרטני'!C1080,[1]גיליון3!$U$13:$X$13,0)))," ", INDEX([1]גיליון3!$U$14:$X$28,MATCH('[1]דיווח פרטני'!G1080,[1]גיליון3!$T$14:$T$28,0),MATCH('[1]דיווח פרטני'!C1080,[1]גיליון3!$U$13:$X$13,0)))</f>
        <v xml:space="preserve"> </v>
      </c>
      <c r="I1080" s="2"/>
    </row>
    <row r="1081" spans="1:9" ht="18" customHeight="1" thickBot="1">
      <c r="A1081" s="2"/>
      <c r="B1081" s="2"/>
      <c r="C1081" s="2"/>
      <c r="D1081" s="2"/>
      <c r="E1081" s="3"/>
      <c r="F1081" s="2"/>
      <c r="G1081" s="2"/>
      <c r="H1081" s="39" t="str">
        <f t="array" ref="H1081">IF(ISERROR(INDEX([1]גיליון3!$U$14:$X$28,MATCH('[1]דיווח פרטני'!G1081,[1]גיליון3!$T$14:$T$28,0),MATCH('[1]דיווח פרטני'!C1081,[1]גיליון3!$U$13:$X$13,0)))," ", INDEX([1]גיליון3!$U$14:$X$28,MATCH('[1]דיווח פרטני'!G1081,[1]גיליון3!$T$14:$T$28,0),MATCH('[1]דיווח פרטני'!C1081,[1]גיליון3!$U$13:$X$13,0)))</f>
        <v xml:space="preserve"> </v>
      </c>
      <c r="I1081" s="2"/>
    </row>
    <row r="1082" spans="1:9" ht="18" customHeight="1" thickBot="1">
      <c r="A1082" s="2"/>
      <c r="B1082" s="2"/>
      <c r="C1082" s="2"/>
      <c r="D1082" s="2"/>
      <c r="E1082" s="3"/>
      <c r="F1082" s="2"/>
      <c r="G1082" s="2"/>
      <c r="H1082" s="39" t="str">
        <f t="array" ref="H1082">IF(ISERROR(INDEX([1]גיליון3!$U$14:$X$28,MATCH('[1]דיווח פרטני'!G1082,[1]גיליון3!$T$14:$T$28,0),MATCH('[1]דיווח פרטני'!C1082,[1]גיליון3!$U$13:$X$13,0)))," ", INDEX([1]גיליון3!$U$14:$X$28,MATCH('[1]דיווח פרטני'!G1082,[1]גיליון3!$T$14:$T$28,0),MATCH('[1]דיווח פרטני'!C1082,[1]גיליון3!$U$13:$X$13,0)))</f>
        <v xml:space="preserve"> </v>
      </c>
      <c r="I1082" s="2"/>
    </row>
    <row r="1083" spans="1:9" ht="18" customHeight="1" thickBot="1">
      <c r="A1083" s="2"/>
      <c r="B1083" s="2"/>
      <c r="C1083" s="2"/>
      <c r="D1083" s="2"/>
      <c r="E1083" s="3"/>
      <c r="F1083" s="2"/>
      <c r="G1083" s="2"/>
      <c r="H1083" s="39" t="str">
        <f t="array" ref="H1083">IF(ISERROR(INDEX([1]גיליון3!$U$14:$X$28,MATCH('[1]דיווח פרטני'!G1083,[1]גיליון3!$T$14:$T$28,0),MATCH('[1]דיווח פרטני'!C1083,[1]גיליון3!$U$13:$X$13,0)))," ", INDEX([1]גיליון3!$U$14:$X$28,MATCH('[1]דיווח פרטני'!G1083,[1]גיליון3!$T$14:$T$28,0),MATCH('[1]דיווח פרטני'!C1083,[1]גיליון3!$U$13:$X$13,0)))</f>
        <v xml:space="preserve"> </v>
      </c>
      <c r="I1083" s="2"/>
    </row>
    <row r="1084" spans="1:9" ht="18" customHeight="1" thickBot="1">
      <c r="A1084" s="2"/>
      <c r="B1084" s="2"/>
      <c r="C1084" s="2"/>
      <c r="D1084" s="2"/>
      <c r="E1084" s="3"/>
      <c r="F1084" s="2"/>
      <c r="G1084" s="2"/>
      <c r="H1084" s="39" t="str">
        <f t="array" ref="H1084">IF(ISERROR(INDEX([1]גיליון3!$U$14:$X$28,MATCH('[1]דיווח פרטני'!G1084,[1]גיליון3!$T$14:$T$28,0),MATCH('[1]דיווח פרטני'!C1084,[1]גיליון3!$U$13:$X$13,0)))," ", INDEX([1]גיליון3!$U$14:$X$28,MATCH('[1]דיווח פרטני'!G1084,[1]גיליון3!$T$14:$T$28,0),MATCH('[1]דיווח פרטני'!C1084,[1]גיליון3!$U$13:$X$13,0)))</f>
        <v xml:space="preserve"> </v>
      </c>
      <c r="I1084" s="2"/>
    </row>
    <row r="1085" spans="1:9" ht="18" customHeight="1" thickBot="1">
      <c r="A1085" s="2"/>
      <c r="B1085" s="2"/>
      <c r="C1085" s="2"/>
      <c r="D1085" s="2"/>
      <c r="E1085" s="3"/>
      <c r="F1085" s="2"/>
      <c r="G1085" s="2"/>
      <c r="H1085" s="39" t="str">
        <f t="array" ref="H1085">IF(ISERROR(INDEX([1]גיליון3!$U$14:$X$28,MATCH('[1]דיווח פרטני'!G1085,[1]גיליון3!$T$14:$T$28,0),MATCH('[1]דיווח פרטני'!C1085,[1]גיליון3!$U$13:$X$13,0)))," ", INDEX([1]גיליון3!$U$14:$X$28,MATCH('[1]דיווח פרטני'!G1085,[1]גיליון3!$T$14:$T$28,0),MATCH('[1]דיווח פרטני'!C1085,[1]גיליון3!$U$13:$X$13,0)))</f>
        <v xml:space="preserve"> </v>
      </c>
      <c r="I1085" s="2"/>
    </row>
    <row r="1086" spans="1:9" ht="18" customHeight="1" thickBot="1">
      <c r="A1086" s="2"/>
      <c r="B1086" s="2"/>
      <c r="C1086" s="2"/>
      <c r="D1086" s="2"/>
      <c r="E1086" s="3"/>
      <c r="F1086" s="2"/>
      <c r="G1086" s="2"/>
      <c r="H1086" s="39" t="str">
        <f t="array" ref="H1086">IF(ISERROR(INDEX([1]גיליון3!$U$14:$X$28,MATCH('[1]דיווח פרטני'!G1086,[1]גיליון3!$T$14:$T$28,0),MATCH('[1]דיווח פרטני'!C1086,[1]גיליון3!$U$13:$X$13,0)))," ", INDEX([1]גיליון3!$U$14:$X$28,MATCH('[1]דיווח פרטני'!G1086,[1]גיליון3!$T$14:$T$28,0),MATCH('[1]דיווח פרטני'!C1086,[1]גיליון3!$U$13:$X$13,0)))</f>
        <v xml:space="preserve"> </v>
      </c>
      <c r="I1086" s="2"/>
    </row>
    <row r="1087" spans="1:9" ht="18" customHeight="1" thickBot="1">
      <c r="A1087" s="2"/>
      <c r="B1087" s="2"/>
      <c r="C1087" s="2"/>
      <c r="D1087" s="2"/>
      <c r="E1087" s="3"/>
      <c r="F1087" s="2"/>
      <c r="G1087" s="2"/>
      <c r="H1087" s="39" t="str">
        <f t="array" ref="H1087">IF(ISERROR(INDEX([1]גיליון3!$U$14:$X$28,MATCH('[1]דיווח פרטני'!G1087,[1]גיליון3!$T$14:$T$28,0),MATCH('[1]דיווח פרטני'!C1087,[1]גיליון3!$U$13:$X$13,0)))," ", INDEX([1]גיליון3!$U$14:$X$28,MATCH('[1]דיווח פרטני'!G1087,[1]גיליון3!$T$14:$T$28,0),MATCH('[1]דיווח פרטני'!C1087,[1]גיליון3!$U$13:$X$13,0)))</f>
        <v xml:space="preserve"> </v>
      </c>
      <c r="I1087" s="2"/>
    </row>
    <row r="1088" spans="1:9" ht="18" customHeight="1" thickBot="1">
      <c r="A1088" s="2"/>
      <c r="B1088" s="2"/>
      <c r="C1088" s="2"/>
      <c r="D1088" s="2"/>
      <c r="E1088" s="3"/>
      <c r="F1088" s="2"/>
      <c r="G1088" s="2"/>
      <c r="H1088" s="39" t="str">
        <f t="array" ref="H1088">IF(ISERROR(INDEX([1]גיליון3!$U$14:$X$28,MATCH('[1]דיווח פרטני'!G1088,[1]גיליון3!$T$14:$T$28,0),MATCH('[1]דיווח פרטני'!C1088,[1]גיליון3!$U$13:$X$13,0)))," ", INDEX([1]גיליון3!$U$14:$X$28,MATCH('[1]דיווח פרטני'!G1088,[1]גיליון3!$T$14:$T$28,0),MATCH('[1]דיווח פרטני'!C1088,[1]גיליון3!$U$13:$X$13,0)))</f>
        <v xml:space="preserve"> </v>
      </c>
      <c r="I1088" s="2"/>
    </row>
    <row r="1089" spans="1:9" ht="18" customHeight="1" thickBot="1">
      <c r="A1089" s="2"/>
      <c r="B1089" s="2"/>
      <c r="C1089" s="2"/>
      <c r="D1089" s="2"/>
      <c r="E1089" s="3"/>
      <c r="F1089" s="2"/>
      <c r="G1089" s="2"/>
      <c r="H1089" s="39" t="str">
        <f t="array" ref="H1089">IF(ISERROR(INDEX([1]גיליון3!$U$14:$X$28,MATCH('[1]דיווח פרטני'!G1089,[1]גיליון3!$T$14:$T$28,0),MATCH('[1]דיווח פרטני'!C1089,[1]גיליון3!$U$13:$X$13,0)))," ", INDEX([1]גיליון3!$U$14:$X$28,MATCH('[1]דיווח פרטני'!G1089,[1]גיליון3!$T$14:$T$28,0),MATCH('[1]דיווח פרטני'!C1089,[1]גיליון3!$U$13:$X$13,0)))</f>
        <v xml:space="preserve"> </v>
      </c>
      <c r="I1089" s="2"/>
    </row>
    <row r="1090" spans="1:9" ht="18" customHeight="1" thickBot="1">
      <c r="A1090" s="2"/>
      <c r="B1090" s="2"/>
      <c r="C1090" s="2"/>
      <c r="D1090" s="2"/>
      <c r="E1090" s="3"/>
      <c r="F1090" s="2"/>
      <c r="G1090" s="2"/>
      <c r="H1090" s="39" t="str">
        <f t="array" ref="H1090">IF(ISERROR(INDEX([1]גיליון3!$U$14:$X$28,MATCH('[1]דיווח פרטני'!G1090,[1]גיליון3!$T$14:$T$28,0),MATCH('[1]דיווח פרטני'!C1090,[1]גיליון3!$U$13:$X$13,0)))," ", INDEX([1]גיליון3!$U$14:$X$28,MATCH('[1]דיווח פרטני'!G1090,[1]גיליון3!$T$14:$T$28,0),MATCH('[1]דיווח פרטני'!C1090,[1]גיליון3!$U$13:$X$13,0)))</f>
        <v xml:space="preserve"> </v>
      </c>
      <c r="I1090" s="2"/>
    </row>
    <row r="1091" spans="1:9" ht="18" customHeight="1" thickBot="1">
      <c r="A1091" s="2"/>
      <c r="B1091" s="2"/>
      <c r="C1091" s="2"/>
      <c r="D1091" s="2"/>
      <c r="E1091" s="3"/>
      <c r="F1091" s="2"/>
      <c r="G1091" s="2"/>
      <c r="H1091" s="39" t="str">
        <f t="array" ref="H1091">IF(ISERROR(INDEX([1]גיליון3!$U$14:$X$28,MATCH('[1]דיווח פרטני'!G1091,[1]גיליון3!$T$14:$T$28,0),MATCH('[1]דיווח פרטני'!C1091,[1]גיליון3!$U$13:$X$13,0)))," ", INDEX([1]גיליון3!$U$14:$X$28,MATCH('[1]דיווח פרטני'!G1091,[1]גיליון3!$T$14:$T$28,0),MATCH('[1]דיווח פרטני'!C1091,[1]גיליון3!$U$13:$X$13,0)))</f>
        <v xml:space="preserve"> </v>
      </c>
      <c r="I1091" s="2"/>
    </row>
    <row r="1092" spans="1:9" ht="18" customHeight="1" thickBot="1">
      <c r="A1092" s="2"/>
      <c r="B1092" s="2"/>
      <c r="C1092" s="2"/>
      <c r="D1092" s="2"/>
      <c r="E1092" s="3"/>
      <c r="F1092" s="2"/>
      <c r="G1092" s="2"/>
      <c r="H1092" s="39" t="str">
        <f t="array" ref="H1092">IF(ISERROR(INDEX([1]גיליון3!$U$14:$X$28,MATCH('[1]דיווח פרטני'!G1092,[1]גיליון3!$T$14:$T$28,0),MATCH('[1]דיווח פרטני'!C1092,[1]גיליון3!$U$13:$X$13,0)))," ", INDEX([1]גיליון3!$U$14:$X$28,MATCH('[1]דיווח פרטני'!G1092,[1]גיליון3!$T$14:$T$28,0),MATCH('[1]דיווח פרטני'!C1092,[1]גיליון3!$U$13:$X$13,0)))</f>
        <v xml:space="preserve"> </v>
      </c>
      <c r="I1092" s="2"/>
    </row>
    <row r="1093" spans="1:9" ht="18" customHeight="1" thickBot="1">
      <c r="A1093" s="2"/>
      <c r="B1093" s="2"/>
      <c r="C1093" s="2"/>
      <c r="D1093" s="2"/>
      <c r="E1093" s="3"/>
      <c r="F1093" s="2"/>
      <c r="G1093" s="2"/>
      <c r="H1093" s="39" t="str">
        <f t="array" ref="H1093">IF(ISERROR(INDEX([1]גיליון3!$U$14:$X$28,MATCH('[1]דיווח פרטני'!G1093,[1]גיליון3!$T$14:$T$28,0),MATCH('[1]דיווח פרטני'!C1093,[1]גיליון3!$U$13:$X$13,0)))," ", INDEX([1]גיליון3!$U$14:$X$28,MATCH('[1]דיווח פרטני'!G1093,[1]גיליון3!$T$14:$T$28,0),MATCH('[1]דיווח פרטני'!C1093,[1]גיליון3!$U$13:$X$13,0)))</f>
        <v xml:space="preserve"> </v>
      </c>
      <c r="I1093" s="2"/>
    </row>
    <row r="1094" spans="1:9" ht="18" customHeight="1" thickBot="1">
      <c r="A1094" s="2"/>
      <c r="B1094" s="2"/>
      <c r="C1094" s="2"/>
      <c r="D1094" s="2"/>
      <c r="E1094" s="3"/>
      <c r="F1094" s="2"/>
      <c r="G1094" s="2"/>
      <c r="H1094" s="39" t="str">
        <f t="array" ref="H1094">IF(ISERROR(INDEX([1]גיליון3!$U$14:$X$28,MATCH('[1]דיווח פרטני'!G1094,[1]גיליון3!$T$14:$T$28,0),MATCH('[1]דיווח פרטני'!C1094,[1]גיליון3!$U$13:$X$13,0)))," ", INDEX([1]גיליון3!$U$14:$X$28,MATCH('[1]דיווח פרטני'!G1094,[1]גיליון3!$T$14:$T$28,0),MATCH('[1]דיווח פרטני'!C1094,[1]גיליון3!$U$13:$X$13,0)))</f>
        <v xml:space="preserve"> </v>
      </c>
      <c r="I1094" s="2"/>
    </row>
    <row r="1095" spans="1:9" ht="18" customHeight="1" thickBot="1">
      <c r="A1095" s="2"/>
      <c r="B1095" s="2"/>
      <c r="C1095" s="2"/>
      <c r="D1095" s="2"/>
      <c r="E1095" s="3"/>
      <c r="F1095" s="2"/>
      <c r="G1095" s="2"/>
      <c r="H1095" s="39" t="str">
        <f t="array" ref="H1095">IF(ISERROR(INDEX([1]גיליון3!$U$14:$X$28,MATCH('[1]דיווח פרטני'!G1095,[1]גיליון3!$T$14:$T$28,0),MATCH('[1]דיווח פרטני'!C1095,[1]גיליון3!$U$13:$X$13,0)))," ", INDEX([1]גיליון3!$U$14:$X$28,MATCH('[1]דיווח פרטני'!G1095,[1]גיליון3!$T$14:$T$28,0),MATCH('[1]דיווח פרטני'!C1095,[1]גיליון3!$U$13:$X$13,0)))</f>
        <v xml:space="preserve"> </v>
      </c>
      <c r="I1095" s="2"/>
    </row>
    <row r="1096" spans="1:9" ht="18" customHeight="1" thickBot="1">
      <c r="A1096" s="2"/>
      <c r="B1096" s="2"/>
      <c r="C1096" s="2"/>
      <c r="D1096" s="2"/>
      <c r="E1096" s="3"/>
      <c r="F1096" s="2"/>
      <c r="G1096" s="2"/>
      <c r="H1096" s="39" t="str">
        <f t="array" ref="H1096">IF(ISERROR(INDEX([1]גיליון3!$U$14:$X$28,MATCH('[1]דיווח פרטני'!G1096,[1]גיליון3!$T$14:$T$28,0),MATCH('[1]דיווח פרטני'!C1096,[1]גיליון3!$U$13:$X$13,0)))," ", INDEX([1]גיליון3!$U$14:$X$28,MATCH('[1]דיווח פרטני'!G1096,[1]גיליון3!$T$14:$T$28,0),MATCH('[1]דיווח פרטני'!C1096,[1]גיליון3!$U$13:$X$13,0)))</f>
        <v xml:space="preserve"> </v>
      </c>
      <c r="I1096" s="2"/>
    </row>
    <row r="1097" spans="1:9" ht="18" customHeight="1" thickBot="1">
      <c r="A1097" s="2"/>
      <c r="B1097" s="2"/>
      <c r="C1097" s="2"/>
      <c r="D1097" s="2"/>
      <c r="E1097" s="3"/>
      <c r="F1097" s="2"/>
      <c r="G1097" s="2"/>
      <c r="H1097" s="39" t="str">
        <f t="array" ref="H1097">IF(ISERROR(INDEX([1]גיליון3!$U$14:$X$28,MATCH('[1]דיווח פרטני'!G1097,[1]גיליון3!$T$14:$T$28,0),MATCH('[1]דיווח פרטני'!C1097,[1]גיליון3!$U$13:$X$13,0)))," ", INDEX([1]גיליון3!$U$14:$X$28,MATCH('[1]דיווח פרטני'!G1097,[1]גיליון3!$T$14:$T$28,0),MATCH('[1]דיווח פרטני'!C1097,[1]גיליון3!$U$13:$X$13,0)))</f>
        <v xml:space="preserve"> </v>
      </c>
      <c r="I1097" s="2"/>
    </row>
    <row r="1098" spans="1:9" ht="18" customHeight="1" thickBot="1">
      <c r="A1098" s="2"/>
      <c r="B1098" s="2"/>
      <c r="C1098" s="2"/>
      <c r="D1098" s="2"/>
      <c r="E1098" s="3"/>
      <c r="F1098" s="2"/>
      <c r="G1098" s="2"/>
      <c r="H1098" s="39" t="str">
        <f t="array" ref="H1098">IF(ISERROR(INDEX([1]גיליון3!$U$14:$X$28,MATCH('[1]דיווח פרטני'!G1098,[1]גיליון3!$T$14:$T$28,0),MATCH('[1]דיווח פרטני'!C1098,[1]גיליון3!$U$13:$X$13,0)))," ", INDEX([1]גיליון3!$U$14:$X$28,MATCH('[1]דיווח פרטני'!G1098,[1]גיליון3!$T$14:$T$28,0),MATCH('[1]דיווח פרטני'!C1098,[1]גיליון3!$U$13:$X$13,0)))</f>
        <v xml:space="preserve"> </v>
      </c>
      <c r="I1098" s="2"/>
    </row>
    <row r="1099" spans="1:9" ht="18" customHeight="1" thickBot="1">
      <c r="A1099" s="2"/>
      <c r="B1099" s="2"/>
      <c r="C1099" s="2"/>
      <c r="D1099" s="2"/>
      <c r="E1099" s="3"/>
      <c r="F1099" s="2"/>
      <c r="G1099" s="2"/>
      <c r="H1099" s="39" t="str">
        <f t="array" ref="H1099">IF(ISERROR(INDEX([1]גיליון3!$U$14:$X$28,MATCH('[1]דיווח פרטני'!G1099,[1]גיליון3!$T$14:$T$28,0),MATCH('[1]דיווח פרטני'!C1099,[1]גיליון3!$U$13:$X$13,0)))," ", INDEX([1]גיליון3!$U$14:$X$28,MATCH('[1]דיווח פרטני'!G1099,[1]גיליון3!$T$14:$T$28,0),MATCH('[1]דיווח פרטני'!C1099,[1]גיליון3!$U$13:$X$13,0)))</f>
        <v xml:space="preserve"> </v>
      </c>
      <c r="I1099" s="2"/>
    </row>
    <row r="1100" spans="1:9" ht="18" customHeight="1" thickBot="1">
      <c r="A1100" s="2"/>
      <c r="B1100" s="2"/>
      <c r="C1100" s="2"/>
      <c r="D1100" s="2"/>
      <c r="E1100" s="3"/>
      <c r="F1100" s="2"/>
      <c r="G1100" s="2"/>
      <c r="H1100" s="39" t="str">
        <f t="array" ref="H1100">IF(ISERROR(INDEX([1]גיליון3!$U$14:$X$28,MATCH('[1]דיווח פרטני'!G1100,[1]גיליון3!$T$14:$T$28,0),MATCH('[1]דיווח פרטני'!C1100,[1]גיליון3!$U$13:$X$13,0)))," ", INDEX([1]גיליון3!$U$14:$X$28,MATCH('[1]דיווח פרטני'!G1100,[1]גיליון3!$T$14:$T$28,0),MATCH('[1]דיווח פרטני'!C1100,[1]גיליון3!$U$13:$X$13,0)))</f>
        <v xml:space="preserve"> </v>
      </c>
      <c r="I1100" s="2"/>
    </row>
    <row r="1101" spans="1:9" ht="18" customHeight="1" thickBot="1">
      <c r="A1101" s="2"/>
      <c r="B1101" s="2"/>
      <c r="C1101" s="2"/>
      <c r="D1101" s="2"/>
      <c r="E1101" s="3"/>
      <c r="F1101" s="2"/>
      <c r="G1101" s="2"/>
      <c r="H1101" s="39" t="str">
        <f t="array" ref="H1101">IF(ISERROR(INDEX([1]גיליון3!$U$14:$X$28,MATCH('[1]דיווח פרטני'!G1101,[1]גיליון3!$T$14:$T$28,0),MATCH('[1]דיווח פרטני'!C1101,[1]גיליון3!$U$13:$X$13,0)))," ", INDEX([1]גיליון3!$U$14:$X$28,MATCH('[1]דיווח פרטני'!G1101,[1]גיליון3!$T$14:$T$28,0),MATCH('[1]דיווח פרטני'!C1101,[1]גיליון3!$U$13:$X$13,0)))</f>
        <v xml:space="preserve"> </v>
      </c>
      <c r="I1101" s="2"/>
    </row>
    <row r="1102" spans="1:9" ht="18" customHeight="1" thickBot="1">
      <c r="A1102" s="2"/>
      <c r="B1102" s="2"/>
      <c r="C1102" s="2"/>
      <c r="D1102" s="2"/>
      <c r="E1102" s="3"/>
      <c r="F1102" s="2"/>
      <c r="G1102" s="2"/>
      <c r="H1102" s="39" t="str">
        <f t="array" ref="H1102">IF(ISERROR(INDEX([1]גיליון3!$U$14:$X$28,MATCH('[1]דיווח פרטני'!G1102,[1]גיליון3!$T$14:$T$28,0),MATCH('[1]דיווח פרטני'!C1102,[1]גיליון3!$U$13:$X$13,0)))," ", INDEX([1]גיליון3!$U$14:$X$28,MATCH('[1]דיווח פרטני'!G1102,[1]גיליון3!$T$14:$T$28,0),MATCH('[1]דיווח פרטני'!C1102,[1]גיליון3!$U$13:$X$13,0)))</f>
        <v xml:space="preserve"> </v>
      </c>
      <c r="I1102" s="2"/>
    </row>
    <row r="1103" spans="1:9" ht="18" customHeight="1" thickBot="1">
      <c r="A1103" s="2"/>
      <c r="B1103" s="2"/>
      <c r="C1103" s="2"/>
      <c r="D1103" s="2"/>
      <c r="E1103" s="3"/>
      <c r="F1103" s="2"/>
      <c r="G1103" s="2"/>
      <c r="H1103" s="39" t="str">
        <f t="array" ref="H1103">IF(ISERROR(INDEX([1]גיליון3!$U$14:$X$28,MATCH('[1]דיווח פרטני'!G1103,[1]גיליון3!$T$14:$T$28,0),MATCH('[1]דיווח פרטני'!C1103,[1]גיליון3!$U$13:$X$13,0)))," ", INDEX([1]גיליון3!$U$14:$X$28,MATCH('[1]דיווח פרטני'!G1103,[1]גיליון3!$T$14:$T$28,0),MATCH('[1]דיווח פרטני'!C1103,[1]גיליון3!$U$13:$X$13,0)))</f>
        <v xml:space="preserve"> </v>
      </c>
      <c r="I1103" s="2"/>
    </row>
    <row r="1104" spans="1:9" ht="18" customHeight="1" thickBot="1">
      <c r="A1104" s="2"/>
      <c r="B1104" s="2"/>
      <c r="C1104" s="2"/>
      <c r="D1104" s="2"/>
      <c r="E1104" s="3"/>
      <c r="F1104" s="2"/>
      <c r="G1104" s="2"/>
      <c r="H1104" s="39" t="str">
        <f t="array" ref="H1104">IF(ISERROR(INDEX([1]גיליון3!$U$14:$X$28,MATCH('[1]דיווח פרטני'!G1104,[1]גיליון3!$T$14:$T$28,0),MATCH('[1]דיווח פרטני'!C1104,[1]גיליון3!$U$13:$X$13,0)))," ", INDEX([1]גיליון3!$U$14:$X$28,MATCH('[1]דיווח פרטני'!G1104,[1]גיליון3!$T$14:$T$28,0),MATCH('[1]דיווח פרטני'!C1104,[1]גיליון3!$U$13:$X$13,0)))</f>
        <v xml:space="preserve"> </v>
      </c>
      <c r="I1104" s="2"/>
    </row>
    <row r="1105" spans="1:9" ht="18" customHeight="1" thickBot="1">
      <c r="A1105" s="2"/>
      <c r="B1105" s="2"/>
      <c r="C1105" s="2"/>
      <c r="D1105" s="2"/>
      <c r="E1105" s="3"/>
      <c r="F1105" s="2"/>
      <c r="G1105" s="2"/>
      <c r="H1105" s="39" t="str">
        <f t="array" ref="H1105">IF(ISERROR(INDEX([1]גיליון3!$U$14:$X$28,MATCH('[1]דיווח פרטני'!G1105,[1]גיליון3!$T$14:$T$28,0),MATCH('[1]דיווח פרטני'!C1105,[1]גיליון3!$U$13:$X$13,0)))," ", INDEX([1]גיליון3!$U$14:$X$28,MATCH('[1]דיווח פרטני'!G1105,[1]גיליון3!$T$14:$T$28,0),MATCH('[1]דיווח פרטני'!C1105,[1]גיליון3!$U$13:$X$13,0)))</f>
        <v xml:space="preserve"> </v>
      </c>
      <c r="I1105" s="2"/>
    </row>
    <row r="1106" spans="1:9" ht="18" customHeight="1" thickBot="1">
      <c r="A1106" s="2"/>
      <c r="B1106" s="2"/>
      <c r="C1106" s="2"/>
      <c r="D1106" s="2"/>
      <c r="E1106" s="3"/>
      <c r="F1106" s="2"/>
      <c r="G1106" s="2"/>
      <c r="H1106" s="39" t="str">
        <f t="array" ref="H1106">IF(ISERROR(INDEX([1]גיליון3!$U$14:$X$28,MATCH('[1]דיווח פרטני'!G1106,[1]גיליון3!$T$14:$T$28,0),MATCH('[1]דיווח פרטני'!C1106,[1]גיליון3!$U$13:$X$13,0)))," ", INDEX([1]גיליון3!$U$14:$X$28,MATCH('[1]דיווח פרטני'!G1106,[1]גיליון3!$T$14:$T$28,0),MATCH('[1]דיווח פרטני'!C1106,[1]גיליון3!$U$13:$X$13,0)))</f>
        <v xml:space="preserve"> </v>
      </c>
      <c r="I1106" s="2"/>
    </row>
    <row r="1107" spans="1:9" ht="18" customHeight="1" thickBot="1">
      <c r="A1107" s="2"/>
      <c r="B1107" s="2"/>
      <c r="C1107" s="2"/>
      <c r="D1107" s="2"/>
      <c r="E1107" s="3"/>
      <c r="F1107" s="2"/>
      <c r="G1107" s="2"/>
      <c r="H1107" s="39" t="str">
        <f t="array" ref="H1107">IF(ISERROR(INDEX([1]גיליון3!$U$14:$X$28,MATCH('[1]דיווח פרטני'!G1107,[1]גיליון3!$T$14:$T$28,0),MATCH('[1]דיווח פרטני'!C1107,[1]גיליון3!$U$13:$X$13,0)))," ", INDEX([1]גיליון3!$U$14:$X$28,MATCH('[1]דיווח פרטני'!G1107,[1]גיליון3!$T$14:$T$28,0),MATCH('[1]דיווח פרטני'!C1107,[1]גיליון3!$U$13:$X$13,0)))</f>
        <v xml:space="preserve"> </v>
      </c>
      <c r="I1107" s="2"/>
    </row>
    <row r="1108" spans="1:9" ht="18" customHeight="1" thickBot="1">
      <c r="A1108" s="2"/>
      <c r="B1108" s="2"/>
      <c r="C1108" s="2"/>
      <c r="D1108" s="2"/>
      <c r="E1108" s="3"/>
      <c r="F1108" s="2"/>
      <c r="G1108" s="2"/>
      <c r="H1108" s="39" t="str">
        <f t="array" ref="H1108">IF(ISERROR(INDEX([1]גיליון3!$U$14:$X$28,MATCH('[1]דיווח פרטני'!G1108,[1]גיליון3!$T$14:$T$28,0),MATCH('[1]דיווח פרטני'!C1108,[1]גיליון3!$U$13:$X$13,0)))," ", INDEX([1]גיליון3!$U$14:$X$28,MATCH('[1]דיווח פרטני'!G1108,[1]גיליון3!$T$14:$T$28,0),MATCH('[1]דיווח פרטני'!C1108,[1]גיליון3!$U$13:$X$13,0)))</f>
        <v xml:space="preserve"> </v>
      </c>
      <c r="I1108" s="2"/>
    </row>
    <row r="1109" spans="1:9" ht="18" customHeight="1" thickBot="1">
      <c r="A1109" s="2"/>
      <c r="B1109" s="2"/>
      <c r="C1109" s="2"/>
      <c r="D1109" s="2"/>
      <c r="E1109" s="3"/>
      <c r="F1109" s="2"/>
      <c r="G1109" s="2"/>
      <c r="H1109" s="39" t="str">
        <f t="array" ref="H1109">IF(ISERROR(INDEX([1]גיליון3!$U$14:$X$28,MATCH('[1]דיווח פרטני'!G1109,[1]גיליון3!$T$14:$T$28,0),MATCH('[1]דיווח פרטני'!C1109,[1]גיליון3!$U$13:$X$13,0)))," ", INDEX([1]גיליון3!$U$14:$X$28,MATCH('[1]דיווח פרטני'!G1109,[1]גיליון3!$T$14:$T$28,0),MATCH('[1]דיווח פרטני'!C1109,[1]גיליון3!$U$13:$X$13,0)))</f>
        <v xml:space="preserve"> </v>
      </c>
      <c r="I1109" s="2"/>
    </row>
    <row r="1110" spans="1:9" ht="18" customHeight="1" thickBot="1">
      <c r="A1110" s="2"/>
      <c r="B1110" s="2"/>
      <c r="C1110" s="2"/>
      <c r="D1110" s="2"/>
      <c r="E1110" s="3"/>
      <c r="F1110" s="2"/>
      <c r="G1110" s="2"/>
      <c r="H1110" s="39" t="str">
        <f t="array" ref="H1110">IF(ISERROR(INDEX([1]גיליון3!$U$14:$X$28,MATCH('[1]דיווח פרטני'!G1110,[1]גיליון3!$T$14:$T$28,0),MATCH('[1]דיווח פרטני'!C1110,[1]גיליון3!$U$13:$X$13,0)))," ", INDEX([1]גיליון3!$U$14:$X$28,MATCH('[1]דיווח פרטני'!G1110,[1]גיליון3!$T$14:$T$28,0),MATCH('[1]דיווח פרטני'!C1110,[1]גיליון3!$U$13:$X$13,0)))</f>
        <v xml:space="preserve"> </v>
      </c>
      <c r="I1110" s="2"/>
    </row>
    <row r="1111" spans="1:9" ht="18" customHeight="1" thickBot="1">
      <c r="A1111" s="2"/>
      <c r="B1111" s="2"/>
      <c r="C1111" s="2"/>
      <c r="D1111" s="2"/>
      <c r="E1111" s="3"/>
      <c r="F1111" s="2"/>
      <c r="G1111" s="2"/>
      <c r="H1111" s="39" t="str">
        <f t="array" ref="H1111">IF(ISERROR(INDEX([1]גיליון3!$U$14:$X$28,MATCH('[1]דיווח פרטני'!G1111,[1]גיליון3!$T$14:$T$28,0),MATCH('[1]דיווח פרטני'!C1111,[1]גיליון3!$U$13:$X$13,0)))," ", INDEX([1]גיליון3!$U$14:$X$28,MATCH('[1]דיווח פרטני'!G1111,[1]גיליון3!$T$14:$T$28,0),MATCH('[1]דיווח פרטני'!C1111,[1]גיליון3!$U$13:$X$13,0)))</f>
        <v xml:space="preserve"> </v>
      </c>
      <c r="I1111" s="2"/>
    </row>
    <row r="1112" spans="1:9" ht="18" customHeight="1" thickBot="1">
      <c r="A1112" s="2"/>
      <c r="B1112" s="2"/>
      <c r="C1112" s="2"/>
      <c r="D1112" s="2"/>
      <c r="E1112" s="3"/>
      <c r="F1112" s="2"/>
      <c r="G1112" s="2"/>
      <c r="H1112" s="39" t="str">
        <f t="array" ref="H1112">IF(ISERROR(INDEX([1]גיליון3!$U$14:$X$28,MATCH('[1]דיווח פרטני'!G1112,[1]גיליון3!$T$14:$T$28,0),MATCH('[1]דיווח פרטני'!C1112,[1]גיליון3!$U$13:$X$13,0)))," ", INDEX([1]גיליון3!$U$14:$X$28,MATCH('[1]דיווח פרטני'!G1112,[1]גיליון3!$T$14:$T$28,0),MATCH('[1]דיווח פרטני'!C1112,[1]גיליון3!$U$13:$X$13,0)))</f>
        <v xml:space="preserve"> </v>
      </c>
      <c r="I1112" s="2"/>
    </row>
    <row r="1113" spans="1:9" ht="18" customHeight="1" thickBot="1">
      <c r="A1113" s="2"/>
      <c r="B1113" s="2"/>
      <c r="C1113" s="2"/>
      <c r="D1113" s="2"/>
      <c r="E1113" s="3"/>
      <c r="F1113" s="2"/>
      <c r="G1113" s="2"/>
      <c r="H1113" s="39" t="str">
        <f t="array" ref="H1113">IF(ISERROR(INDEX([1]גיליון3!$U$14:$X$28,MATCH('[1]דיווח פרטני'!G1113,[1]גיליון3!$T$14:$T$28,0),MATCH('[1]דיווח פרטני'!C1113,[1]גיליון3!$U$13:$X$13,0)))," ", INDEX([1]גיליון3!$U$14:$X$28,MATCH('[1]דיווח פרטני'!G1113,[1]גיליון3!$T$14:$T$28,0),MATCH('[1]דיווח פרטני'!C1113,[1]גיליון3!$U$13:$X$13,0)))</f>
        <v xml:space="preserve"> </v>
      </c>
      <c r="I1113" s="2"/>
    </row>
    <row r="1114" spans="1:9" ht="18" customHeight="1" thickBot="1">
      <c r="A1114" s="2"/>
      <c r="B1114" s="2"/>
      <c r="C1114" s="2"/>
      <c r="D1114" s="2"/>
      <c r="E1114" s="3"/>
      <c r="F1114" s="2"/>
      <c r="G1114" s="2"/>
      <c r="H1114" s="39" t="str">
        <f t="array" ref="H1114">IF(ISERROR(INDEX([1]גיליון3!$U$14:$X$28,MATCH('[1]דיווח פרטני'!G1114,[1]גיליון3!$T$14:$T$28,0),MATCH('[1]דיווח פרטני'!C1114,[1]גיליון3!$U$13:$X$13,0)))," ", INDEX([1]גיליון3!$U$14:$X$28,MATCH('[1]דיווח פרטני'!G1114,[1]גיליון3!$T$14:$T$28,0),MATCH('[1]דיווח פרטני'!C1114,[1]גיליון3!$U$13:$X$13,0)))</f>
        <v xml:space="preserve"> </v>
      </c>
      <c r="I1114" s="2"/>
    </row>
    <row r="1115" spans="1:9" ht="18" customHeight="1" thickBot="1">
      <c r="A1115" s="2"/>
      <c r="B1115" s="2"/>
      <c r="C1115" s="2"/>
      <c r="D1115" s="2"/>
      <c r="E1115" s="3"/>
      <c r="F1115" s="2"/>
      <c r="G1115" s="2"/>
      <c r="H1115" s="39" t="str">
        <f t="array" ref="H1115">IF(ISERROR(INDEX([1]גיליון3!$U$14:$X$28,MATCH('[1]דיווח פרטני'!G1115,[1]גיליון3!$T$14:$T$28,0),MATCH('[1]דיווח פרטני'!C1115,[1]גיליון3!$U$13:$X$13,0)))," ", INDEX([1]גיליון3!$U$14:$X$28,MATCH('[1]דיווח פרטני'!G1115,[1]גיליון3!$T$14:$T$28,0),MATCH('[1]דיווח פרטני'!C1115,[1]גיליון3!$U$13:$X$13,0)))</f>
        <v xml:space="preserve"> </v>
      </c>
      <c r="I1115" s="2"/>
    </row>
    <row r="1116" spans="1:9" ht="18" customHeight="1" thickBot="1">
      <c r="A1116" s="2"/>
      <c r="B1116" s="2"/>
      <c r="C1116" s="2"/>
      <c r="D1116" s="2"/>
      <c r="E1116" s="3"/>
      <c r="F1116" s="2"/>
      <c r="G1116" s="2"/>
      <c r="H1116" s="39" t="str">
        <f t="array" ref="H1116">IF(ISERROR(INDEX([1]גיליון3!$U$14:$X$28,MATCH('[1]דיווח פרטני'!G1116,[1]גיליון3!$T$14:$T$28,0),MATCH('[1]דיווח פרטני'!C1116,[1]גיליון3!$U$13:$X$13,0)))," ", INDEX([1]גיליון3!$U$14:$X$28,MATCH('[1]דיווח פרטני'!G1116,[1]גיליון3!$T$14:$T$28,0),MATCH('[1]דיווח פרטני'!C1116,[1]גיליון3!$U$13:$X$13,0)))</f>
        <v xml:space="preserve"> </v>
      </c>
      <c r="I1116" s="2"/>
    </row>
    <row r="1117" spans="1:9" ht="18" customHeight="1" thickBot="1">
      <c r="A1117" s="2"/>
      <c r="B1117" s="2"/>
      <c r="C1117" s="2"/>
      <c r="D1117" s="2"/>
      <c r="E1117" s="3"/>
      <c r="F1117" s="2"/>
      <c r="G1117" s="2"/>
      <c r="H1117" s="39" t="str">
        <f t="array" ref="H1117">IF(ISERROR(INDEX([1]גיליון3!$U$14:$X$28,MATCH('[1]דיווח פרטני'!G1117,[1]גיליון3!$T$14:$T$28,0),MATCH('[1]דיווח פרטני'!C1117,[1]גיליון3!$U$13:$X$13,0)))," ", INDEX([1]גיליון3!$U$14:$X$28,MATCH('[1]דיווח פרטני'!G1117,[1]גיליון3!$T$14:$T$28,0),MATCH('[1]דיווח פרטני'!C1117,[1]גיליון3!$U$13:$X$13,0)))</f>
        <v xml:space="preserve"> </v>
      </c>
      <c r="I1117" s="2"/>
    </row>
    <row r="1118" spans="1:9" ht="18" customHeight="1" thickBot="1">
      <c r="A1118" s="2"/>
      <c r="B1118" s="2"/>
      <c r="C1118" s="2"/>
      <c r="D1118" s="2"/>
      <c r="E1118" s="3"/>
      <c r="F1118" s="2"/>
      <c r="G1118" s="2"/>
      <c r="H1118" s="39" t="str">
        <f t="array" ref="H1118">IF(ISERROR(INDEX([1]גיליון3!$U$14:$X$28,MATCH('[1]דיווח פרטני'!G1118,[1]גיליון3!$T$14:$T$28,0),MATCH('[1]דיווח פרטני'!C1118,[1]גיליון3!$U$13:$X$13,0)))," ", INDEX([1]גיליון3!$U$14:$X$28,MATCH('[1]דיווח פרטני'!G1118,[1]גיליון3!$T$14:$T$28,0),MATCH('[1]דיווח פרטני'!C1118,[1]גיליון3!$U$13:$X$13,0)))</f>
        <v xml:space="preserve"> </v>
      </c>
      <c r="I1118" s="2"/>
    </row>
    <row r="1119" spans="1:9" ht="18" customHeight="1" thickBot="1">
      <c r="A1119" s="2"/>
      <c r="B1119" s="2"/>
      <c r="C1119" s="2"/>
      <c r="D1119" s="2"/>
      <c r="E1119" s="3"/>
      <c r="F1119" s="2"/>
      <c r="G1119" s="2"/>
      <c r="H1119" s="39" t="str">
        <f t="array" ref="H1119">IF(ISERROR(INDEX([1]גיליון3!$U$14:$X$28,MATCH('[1]דיווח פרטני'!G1119,[1]גיליון3!$T$14:$T$28,0),MATCH('[1]דיווח פרטני'!C1119,[1]גיליון3!$U$13:$X$13,0)))," ", INDEX([1]גיליון3!$U$14:$X$28,MATCH('[1]דיווח פרטני'!G1119,[1]גיליון3!$T$14:$T$28,0),MATCH('[1]דיווח פרטני'!C1119,[1]גיליון3!$U$13:$X$13,0)))</f>
        <v xml:space="preserve"> </v>
      </c>
      <c r="I1119" s="2"/>
    </row>
    <row r="1120" spans="1:9" ht="18" customHeight="1" thickBot="1">
      <c r="A1120" s="2"/>
      <c r="B1120" s="2"/>
      <c r="C1120" s="2"/>
      <c r="D1120" s="2"/>
      <c r="E1120" s="3"/>
      <c r="F1120" s="2"/>
      <c r="G1120" s="2"/>
      <c r="H1120" s="39" t="str">
        <f t="array" ref="H1120">IF(ISERROR(INDEX([1]גיליון3!$U$14:$X$28,MATCH('[1]דיווח פרטני'!G1120,[1]גיליון3!$T$14:$T$28,0),MATCH('[1]דיווח פרטני'!C1120,[1]גיליון3!$U$13:$X$13,0)))," ", INDEX([1]גיליון3!$U$14:$X$28,MATCH('[1]דיווח פרטני'!G1120,[1]גיליון3!$T$14:$T$28,0),MATCH('[1]דיווח פרטני'!C1120,[1]גיליון3!$U$13:$X$13,0)))</f>
        <v xml:space="preserve"> </v>
      </c>
      <c r="I1120" s="2"/>
    </row>
    <row r="1121" spans="1:9" ht="18" customHeight="1" thickBot="1">
      <c r="A1121" s="2"/>
      <c r="B1121" s="2"/>
      <c r="C1121" s="2"/>
      <c r="D1121" s="2"/>
      <c r="E1121" s="3"/>
      <c r="F1121" s="2"/>
      <c r="G1121" s="2"/>
      <c r="H1121" s="39" t="str">
        <f t="array" ref="H1121">IF(ISERROR(INDEX([1]גיליון3!$U$14:$X$28,MATCH('[1]דיווח פרטני'!G1121,[1]גיליון3!$T$14:$T$28,0),MATCH('[1]דיווח פרטני'!C1121,[1]גיליון3!$U$13:$X$13,0)))," ", INDEX([1]גיליון3!$U$14:$X$28,MATCH('[1]דיווח פרטני'!G1121,[1]גיליון3!$T$14:$T$28,0),MATCH('[1]דיווח פרטני'!C1121,[1]גיליון3!$U$13:$X$13,0)))</f>
        <v xml:space="preserve"> </v>
      </c>
      <c r="I1121" s="2"/>
    </row>
    <row r="1122" spans="1:9" ht="18" customHeight="1" thickBot="1">
      <c r="A1122" s="2"/>
      <c r="B1122" s="2"/>
      <c r="C1122" s="2"/>
      <c r="D1122" s="2"/>
      <c r="E1122" s="3"/>
      <c r="F1122" s="2"/>
      <c r="G1122" s="2"/>
      <c r="H1122" s="39" t="str">
        <f t="array" ref="H1122">IF(ISERROR(INDEX([1]גיליון3!$U$14:$X$28,MATCH('[1]דיווח פרטני'!G1122,[1]גיליון3!$T$14:$T$28,0),MATCH('[1]דיווח פרטני'!C1122,[1]גיליון3!$U$13:$X$13,0)))," ", INDEX([1]גיליון3!$U$14:$X$28,MATCH('[1]דיווח פרטני'!G1122,[1]גיליון3!$T$14:$T$28,0),MATCH('[1]דיווח פרטני'!C1122,[1]גיליון3!$U$13:$X$13,0)))</f>
        <v xml:space="preserve"> </v>
      </c>
      <c r="I1122" s="2"/>
    </row>
    <row r="1123" spans="1:9" ht="18" customHeight="1" thickBot="1">
      <c r="A1123" s="2"/>
      <c r="B1123" s="2"/>
      <c r="C1123" s="2"/>
      <c r="D1123" s="2"/>
      <c r="E1123" s="3"/>
      <c r="F1123" s="2"/>
      <c r="G1123" s="2"/>
      <c r="H1123" s="39" t="str">
        <f t="array" ref="H1123">IF(ISERROR(INDEX([1]גיליון3!$U$14:$X$28,MATCH('[1]דיווח פרטני'!G1123,[1]גיליון3!$T$14:$T$28,0),MATCH('[1]דיווח פרטני'!C1123,[1]גיליון3!$U$13:$X$13,0)))," ", INDEX([1]גיליון3!$U$14:$X$28,MATCH('[1]דיווח פרטני'!G1123,[1]גיליון3!$T$14:$T$28,0),MATCH('[1]דיווח פרטני'!C1123,[1]גיליון3!$U$13:$X$13,0)))</f>
        <v xml:space="preserve"> </v>
      </c>
      <c r="I1123" s="2"/>
    </row>
    <row r="1124" spans="1:9" ht="18" customHeight="1" thickBot="1">
      <c r="A1124" s="2"/>
      <c r="B1124" s="2"/>
      <c r="C1124" s="2"/>
      <c r="D1124" s="2"/>
      <c r="E1124" s="3"/>
      <c r="F1124" s="2"/>
      <c r="G1124" s="2"/>
      <c r="H1124" s="39" t="str">
        <f t="array" ref="H1124">IF(ISERROR(INDEX([1]גיליון3!$U$14:$X$28,MATCH('[1]דיווח פרטני'!G1124,[1]גיליון3!$T$14:$T$28,0),MATCH('[1]דיווח פרטני'!C1124,[1]גיליון3!$U$13:$X$13,0)))," ", INDEX([1]גיליון3!$U$14:$X$28,MATCH('[1]דיווח פרטני'!G1124,[1]גיליון3!$T$14:$T$28,0),MATCH('[1]דיווח פרטני'!C1124,[1]גיליון3!$U$13:$X$13,0)))</f>
        <v xml:space="preserve"> </v>
      </c>
      <c r="I1124" s="2"/>
    </row>
    <row r="1125" spans="1:9" ht="18" customHeight="1" thickBot="1">
      <c r="A1125" s="2"/>
      <c r="B1125" s="2"/>
      <c r="C1125" s="2"/>
      <c r="D1125" s="2"/>
      <c r="E1125" s="3"/>
      <c r="F1125" s="2"/>
      <c r="G1125" s="2"/>
      <c r="H1125" s="39" t="str">
        <f t="array" ref="H1125">IF(ISERROR(INDEX([1]גיליון3!$U$14:$X$28,MATCH('[1]דיווח פרטני'!G1125,[1]גיליון3!$T$14:$T$28,0),MATCH('[1]דיווח פרטני'!C1125,[1]גיליון3!$U$13:$X$13,0)))," ", INDEX([1]גיליון3!$U$14:$X$28,MATCH('[1]דיווח פרטני'!G1125,[1]גיליון3!$T$14:$T$28,0),MATCH('[1]דיווח פרטני'!C1125,[1]גיליון3!$U$13:$X$13,0)))</f>
        <v xml:space="preserve"> </v>
      </c>
      <c r="I1125" s="2"/>
    </row>
    <row r="1126" spans="1:9" ht="18" customHeight="1" thickBot="1">
      <c r="A1126" s="2"/>
      <c r="B1126" s="2"/>
      <c r="C1126" s="2"/>
      <c r="D1126" s="2"/>
      <c r="E1126" s="3"/>
      <c r="F1126" s="2"/>
      <c r="G1126" s="2"/>
      <c r="H1126" s="39" t="str">
        <f t="array" ref="H1126">IF(ISERROR(INDEX([1]גיליון3!$U$14:$X$28,MATCH('[1]דיווח פרטני'!G1126,[1]גיליון3!$T$14:$T$28,0),MATCH('[1]דיווח פרטני'!C1126,[1]גיליון3!$U$13:$X$13,0)))," ", INDEX([1]גיליון3!$U$14:$X$28,MATCH('[1]דיווח פרטני'!G1126,[1]גיליון3!$T$14:$T$28,0),MATCH('[1]דיווח פרטני'!C1126,[1]גיליון3!$U$13:$X$13,0)))</f>
        <v xml:space="preserve"> </v>
      </c>
      <c r="I1126" s="2"/>
    </row>
    <row r="1127" spans="1:9" ht="18" customHeight="1" thickBot="1">
      <c r="A1127" s="2"/>
      <c r="B1127" s="2"/>
      <c r="C1127" s="2"/>
      <c r="D1127" s="2"/>
      <c r="E1127" s="3"/>
      <c r="F1127" s="2"/>
      <c r="G1127" s="2"/>
      <c r="H1127" s="39" t="str">
        <f t="array" ref="H1127">IF(ISERROR(INDEX([1]גיליון3!$U$14:$X$28,MATCH('[1]דיווח פרטני'!G1127,[1]גיליון3!$T$14:$T$28,0),MATCH('[1]דיווח פרטני'!C1127,[1]גיליון3!$U$13:$X$13,0)))," ", INDEX([1]גיליון3!$U$14:$X$28,MATCH('[1]דיווח פרטני'!G1127,[1]גיליון3!$T$14:$T$28,0),MATCH('[1]דיווח פרטני'!C1127,[1]גיליון3!$U$13:$X$13,0)))</f>
        <v xml:space="preserve"> </v>
      </c>
      <c r="I1127" s="2"/>
    </row>
    <row r="1128" spans="1:9" ht="18" customHeight="1" thickBot="1">
      <c r="A1128" s="2"/>
      <c r="B1128" s="2"/>
      <c r="C1128" s="2"/>
      <c r="D1128" s="2"/>
      <c r="E1128" s="3"/>
      <c r="F1128" s="2"/>
      <c r="G1128" s="2"/>
      <c r="H1128" s="39" t="str">
        <f t="array" ref="H1128">IF(ISERROR(INDEX([1]גיליון3!$U$14:$X$28,MATCH('[1]דיווח פרטני'!G1128,[1]גיליון3!$T$14:$T$28,0),MATCH('[1]דיווח פרטני'!C1128,[1]גיליון3!$U$13:$X$13,0)))," ", INDEX([1]גיליון3!$U$14:$X$28,MATCH('[1]דיווח פרטני'!G1128,[1]גיליון3!$T$14:$T$28,0),MATCH('[1]דיווח פרטני'!C1128,[1]גיליון3!$U$13:$X$13,0)))</f>
        <v xml:space="preserve"> </v>
      </c>
      <c r="I1128" s="2"/>
    </row>
    <row r="1129" spans="1:9" ht="18" customHeight="1" thickBot="1">
      <c r="A1129" s="2"/>
      <c r="B1129" s="2"/>
      <c r="C1129" s="2"/>
      <c r="D1129" s="2"/>
      <c r="E1129" s="3"/>
      <c r="F1129" s="2"/>
      <c r="G1129" s="2"/>
      <c r="H1129" s="39" t="str">
        <f t="array" ref="H1129">IF(ISERROR(INDEX([1]גיליון3!$U$14:$X$28,MATCH('[1]דיווח פרטני'!G1129,[1]גיליון3!$T$14:$T$28,0),MATCH('[1]דיווח פרטני'!C1129,[1]גיליון3!$U$13:$X$13,0)))," ", INDEX([1]גיליון3!$U$14:$X$28,MATCH('[1]דיווח פרטני'!G1129,[1]גיליון3!$T$14:$T$28,0),MATCH('[1]דיווח פרטני'!C1129,[1]גיליון3!$U$13:$X$13,0)))</f>
        <v xml:space="preserve"> </v>
      </c>
      <c r="I1129" s="2"/>
    </row>
    <row r="1130" spans="1:9" ht="18" customHeight="1" thickBot="1">
      <c r="A1130" s="2"/>
      <c r="B1130" s="2"/>
      <c r="C1130" s="2"/>
      <c r="D1130" s="2"/>
      <c r="E1130" s="3"/>
      <c r="F1130" s="2"/>
      <c r="G1130" s="2"/>
      <c r="H1130" s="39" t="str">
        <f t="array" ref="H1130">IF(ISERROR(INDEX([1]גיליון3!$U$14:$X$28,MATCH('[1]דיווח פרטני'!G1130,[1]גיליון3!$T$14:$T$28,0),MATCH('[1]דיווח פרטני'!C1130,[1]גיליון3!$U$13:$X$13,0)))," ", INDEX([1]גיליון3!$U$14:$X$28,MATCH('[1]דיווח פרטני'!G1130,[1]גיליון3!$T$14:$T$28,0),MATCH('[1]דיווח פרטני'!C1130,[1]גיליון3!$U$13:$X$13,0)))</f>
        <v xml:space="preserve"> </v>
      </c>
      <c r="I1130" s="2"/>
    </row>
    <row r="1131" spans="1:9" ht="18" customHeight="1" thickBot="1">
      <c r="A1131" s="2"/>
      <c r="B1131" s="2"/>
      <c r="C1131" s="2"/>
      <c r="D1131" s="2"/>
      <c r="E1131" s="3"/>
      <c r="F1131" s="2"/>
      <c r="G1131" s="2"/>
      <c r="H1131" s="39" t="str">
        <f t="array" ref="H1131">IF(ISERROR(INDEX([1]גיליון3!$U$14:$X$28,MATCH('[1]דיווח פרטני'!G1131,[1]גיליון3!$T$14:$T$28,0),MATCH('[1]דיווח פרטני'!C1131,[1]גיליון3!$U$13:$X$13,0)))," ", INDEX([1]גיליון3!$U$14:$X$28,MATCH('[1]דיווח פרטני'!G1131,[1]גיליון3!$T$14:$T$28,0),MATCH('[1]דיווח פרטני'!C1131,[1]גיליון3!$U$13:$X$13,0)))</f>
        <v xml:space="preserve"> </v>
      </c>
      <c r="I1131" s="2"/>
    </row>
    <row r="1132" spans="1:9" ht="18" customHeight="1" thickBot="1">
      <c r="A1132" s="2"/>
      <c r="B1132" s="2"/>
      <c r="C1132" s="2"/>
      <c r="D1132" s="2"/>
      <c r="E1132" s="3"/>
      <c r="F1132" s="2"/>
      <c r="G1132" s="2"/>
      <c r="H1132" s="39" t="str">
        <f t="array" ref="H1132">IF(ISERROR(INDEX([1]גיליון3!$U$14:$X$28,MATCH('[1]דיווח פרטני'!G1132,[1]גיליון3!$T$14:$T$28,0),MATCH('[1]דיווח פרטני'!C1132,[1]גיליון3!$U$13:$X$13,0)))," ", INDEX([1]גיליון3!$U$14:$X$28,MATCH('[1]דיווח פרטני'!G1132,[1]גיליון3!$T$14:$T$28,0),MATCH('[1]דיווח פרטני'!C1132,[1]גיליון3!$U$13:$X$13,0)))</f>
        <v xml:space="preserve"> </v>
      </c>
      <c r="I1132" s="2"/>
    </row>
    <row r="1133" spans="1:9" ht="18" customHeight="1" thickBot="1">
      <c r="A1133" s="2"/>
      <c r="B1133" s="2"/>
      <c r="C1133" s="2"/>
      <c r="D1133" s="2"/>
      <c r="E1133" s="3"/>
      <c r="F1133" s="2"/>
      <c r="G1133" s="2"/>
      <c r="H1133" s="39" t="str">
        <f t="array" ref="H1133">IF(ISERROR(INDEX([1]גיליון3!$U$14:$X$28,MATCH('[1]דיווח פרטני'!G1133,[1]גיליון3!$T$14:$T$28,0),MATCH('[1]דיווח פרטני'!C1133,[1]גיליון3!$U$13:$X$13,0)))," ", INDEX([1]גיליון3!$U$14:$X$28,MATCH('[1]דיווח פרטני'!G1133,[1]גיליון3!$T$14:$T$28,0),MATCH('[1]דיווח פרטני'!C1133,[1]גיליון3!$U$13:$X$13,0)))</f>
        <v xml:space="preserve"> </v>
      </c>
      <c r="I1133" s="2"/>
    </row>
    <row r="1134" spans="1:9" ht="18" customHeight="1" thickBot="1">
      <c r="A1134" s="2"/>
      <c r="B1134" s="2"/>
      <c r="C1134" s="2"/>
      <c r="D1134" s="2"/>
      <c r="E1134" s="3"/>
      <c r="F1134" s="2"/>
      <c r="G1134" s="2"/>
      <c r="H1134" s="39" t="str">
        <f t="array" ref="H1134">IF(ISERROR(INDEX([1]גיליון3!$U$14:$X$28,MATCH('[1]דיווח פרטני'!G1134,[1]גיליון3!$T$14:$T$28,0),MATCH('[1]דיווח פרטני'!C1134,[1]גיליון3!$U$13:$X$13,0)))," ", INDEX([1]גיליון3!$U$14:$X$28,MATCH('[1]דיווח פרטני'!G1134,[1]גיליון3!$T$14:$T$28,0),MATCH('[1]דיווח פרטני'!C1134,[1]גיליון3!$U$13:$X$13,0)))</f>
        <v xml:space="preserve"> </v>
      </c>
      <c r="I1134" s="2"/>
    </row>
    <row r="1135" spans="1:9" ht="18" customHeight="1" thickBot="1">
      <c r="A1135" s="2"/>
      <c r="B1135" s="2"/>
      <c r="C1135" s="2"/>
      <c r="D1135" s="2"/>
      <c r="E1135" s="3"/>
      <c r="F1135" s="2"/>
      <c r="G1135" s="2"/>
      <c r="H1135" s="39" t="str">
        <f t="array" ref="H1135">IF(ISERROR(INDEX([1]גיליון3!$U$14:$X$28,MATCH('[1]דיווח פרטני'!G1135,[1]גיליון3!$T$14:$T$28,0),MATCH('[1]דיווח פרטני'!C1135,[1]גיליון3!$U$13:$X$13,0)))," ", INDEX([1]גיליון3!$U$14:$X$28,MATCH('[1]דיווח פרטני'!G1135,[1]גיליון3!$T$14:$T$28,0),MATCH('[1]דיווח פרטני'!C1135,[1]גיליון3!$U$13:$X$13,0)))</f>
        <v xml:space="preserve"> </v>
      </c>
      <c r="I1135" s="2"/>
    </row>
    <row r="1136" spans="1:9" ht="18" customHeight="1" thickBot="1">
      <c r="A1136" s="2"/>
      <c r="B1136" s="2"/>
      <c r="C1136" s="2"/>
      <c r="D1136" s="2"/>
      <c r="E1136" s="3"/>
      <c r="F1136" s="2"/>
      <c r="G1136" s="2"/>
      <c r="H1136" s="39" t="str">
        <f t="array" ref="H1136">IF(ISERROR(INDEX([1]גיליון3!$U$14:$X$28,MATCH('[1]דיווח פרטני'!G1136,[1]גיליון3!$T$14:$T$28,0),MATCH('[1]דיווח פרטני'!C1136,[1]גיליון3!$U$13:$X$13,0)))," ", INDEX([1]גיליון3!$U$14:$X$28,MATCH('[1]דיווח פרטני'!G1136,[1]גיליון3!$T$14:$T$28,0),MATCH('[1]דיווח פרטני'!C1136,[1]גיליון3!$U$13:$X$13,0)))</f>
        <v xml:space="preserve"> </v>
      </c>
      <c r="I1136" s="2"/>
    </row>
    <row r="1137" spans="1:9" ht="18" customHeight="1" thickBot="1">
      <c r="A1137" s="2"/>
      <c r="B1137" s="2"/>
      <c r="C1137" s="2"/>
      <c r="D1137" s="2"/>
      <c r="E1137" s="3"/>
      <c r="F1137" s="2"/>
      <c r="G1137" s="2"/>
      <c r="H1137" s="39" t="str">
        <f t="array" ref="H1137">IF(ISERROR(INDEX([1]גיליון3!$U$14:$X$28,MATCH('[1]דיווח פרטני'!G1137,[1]גיליון3!$T$14:$T$28,0),MATCH('[1]דיווח פרטני'!C1137,[1]גיליון3!$U$13:$X$13,0)))," ", INDEX([1]גיליון3!$U$14:$X$28,MATCH('[1]דיווח פרטני'!G1137,[1]גיליון3!$T$14:$T$28,0),MATCH('[1]דיווח פרטני'!C1137,[1]גיליון3!$U$13:$X$13,0)))</f>
        <v xml:space="preserve"> </v>
      </c>
      <c r="I1137" s="2"/>
    </row>
    <row r="1138" spans="1:9" ht="18" customHeight="1" thickBot="1">
      <c r="A1138" s="2"/>
      <c r="B1138" s="2"/>
      <c r="C1138" s="2"/>
      <c r="D1138" s="2"/>
      <c r="E1138" s="3"/>
      <c r="F1138" s="2"/>
      <c r="G1138" s="2"/>
      <c r="H1138" s="39" t="str">
        <f t="array" ref="H1138">IF(ISERROR(INDEX([1]גיליון3!$U$14:$X$28,MATCH('[1]דיווח פרטני'!G1138,[1]גיליון3!$T$14:$T$28,0),MATCH('[1]דיווח פרטני'!C1138,[1]גיליון3!$U$13:$X$13,0)))," ", INDEX([1]גיליון3!$U$14:$X$28,MATCH('[1]דיווח פרטני'!G1138,[1]גיליון3!$T$14:$T$28,0),MATCH('[1]דיווח פרטני'!C1138,[1]גיליון3!$U$13:$X$13,0)))</f>
        <v xml:space="preserve"> </v>
      </c>
      <c r="I1138" s="2"/>
    </row>
    <row r="1139" spans="1:9" ht="18" customHeight="1" thickBot="1">
      <c r="A1139" s="2"/>
      <c r="B1139" s="2"/>
      <c r="C1139" s="2"/>
      <c r="D1139" s="2"/>
      <c r="E1139" s="3"/>
      <c r="F1139" s="2"/>
      <c r="G1139" s="2"/>
      <c r="H1139" s="39" t="str">
        <f t="array" ref="H1139">IF(ISERROR(INDEX([1]גיליון3!$U$14:$X$28,MATCH('[1]דיווח פרטני'!G1139,[1]גיליון3!$T$14:$T$28,0),MATCH('[1]דיווח פרטני'!C1139,[1]גיליון3!$U$13:$X$13,0)))," ", INDEX([1]גיליון3!$U$14:$X$28,MATCH('[1]דיווח פרטני'!G1139,[1]גיליון3!$T$14:$T$28,0),MATCH('[1]דיווח פרטני'!C1139,[1]גיליון3!$U$13:$X$13,0)))</f>
        <v xml:space="preserve"> </v>
      </c>
      <c r="I1139" s="2"/>
    </row>
    <row r="1140" spans="1:9" ht="18" customHeight="1" thickBot="1">
      <c r="A1140" s="2"/>
      <c r="B1140" s="2"/>
      <c r="C1140" s="2"/>
      <c r="D1140" s="2"/>
      <c r="E1140" s="3"/>
      <c r="F1140" s="2"/>
      <c r="G1140" s="2"/>
      <c r="H1140" s="39" t="str">
        <f t="array" ref="H1140">IF(ISERROR(INDEX([1]גיליון3!$U$14:$X$28,MATCH('[1]דיווח פרטני'!G1140,[1]גיליון3!$T$14:$T$28,0),MATCH('[1]דיווח פרטני'!C1140,[1]גיליון3!$U$13:$X$13,0)))," ", INDEX([1]גיליון3!$U$14:$X$28,MATCH('[1]דיווח פרטני'!G1140,[1]גיליון3!$T$14:$T$28,0),MATCH('[1]דיווח פרטני'!C1140,[1]גיליון3!$U$13:$X$13,0)))</f>
        <v xml:space="preserve"> </v>
      </c>
      <c r="I1140" s="2"/>
    </row>
    <row r="1141" spans="1:9" ht="18" customHeight="1" thickBot="1">
      <c r="A1141" s="2"/>
      <c r="B1141" s="2"/>
      <c r="C1141" s="2"/>
      <c r="D1141" s="2"/>
      <c r="E1141" s="3"/>
      <c r="F1141" s="2"/>
      <c r="G1141" s="2"/>
      <c r="H1141" s="39" t="str">
        <f t="array" ref="H1141">IF(ISERROR(INDEX([1]גיליון3!$U$14:$X$28,MATCH('[1]דיווח פרטני'!G1141,[1]גיליון3!$T$14:$T$28,0),MATCH('[1]דיווח פרטני'!C1141,[1]גיליון3!$U$13:$X$13,0)))," ", INDEX([1]גיליון3!$U$14:$X$28,MATCH('[1]דיווח פרטני'!G1141,[1]גיליון3!$T$14:$T$28,0),MATCH('[1]דיווח פרטני'!C1141,[1]גיליון3!$U$13:$X$13,0)))</f>
        <v xml:space="preserve"> </v>
      </c>
      <c r="I1141" s="2"/>
    </row>
    <row r="1142" spans="1:9" ht="18" customHeight="1" thickBot="1">
      <c r="A1142" s="2"/>
      <c r="B1142" s="2"/>
      <c r="C1142" s="2"/>
      <c r="D1142" s="2"/>
      <c r="E1142" s="3"/>
      <c r="F1142" s="2"/>
      <c r="G1142" s="2"/>
      <c r="H1142" s="39" t="str">
        <f t="array" ref="H1142">IF(ISERROR(INDEX([1]גיליון3!$U$14:$X$28,MATCH('[1]דיווח פרטני'!G1142,[1]גיליון3!$T$14:$T$28,0),MATCH('[1]דיווח פרטני'!C1142,[1]גיליון3!$U$13:$X$13,0)))," ", INDEX([1]גיליון3!$U$14:$X$28,MATCH('[1]דיווח פרטני'!G1142,[1]גיליון3!$T$14:$T$28,0),MATCH('[1]דיווח פרטני'!C1142,[1]גיליון3!$U$13:$X$13,0)))</f>
        <v xml:space="preserve"> </v>
      </c>
      <c r="I1142" s="2"/>
    </row>
    <row r="1143" spans="1:9" ht="18" customHeight="1" thickBot="1">
      <c r="A1143" s="2"/>
      <c r="B1143" s="2"/>
      <c r="C1143" s="2"/>
      <c r="D1143" s="2"/>
      <c r="E1143" s="3"/>
      <c r="F1143" s="2"/>
      <c r="G1143" s="2"/>
      <c r="H1143" s="39" t="str">
        <f t="array" ref="H1143">IF(ISERROR(INDEX([1]גיליון3!$U$14:$X$28,MATCH('[1]דיווח פרטני'!G1143,[1]גיליון3!$T$14:$T$28,0),MATCH('[1]דיווח פרטני'!C1143,[1]גיליון3!$U$13:$X$13,0)))," ", INDEX([1]גיליון3!$U$14:$X$28,MATCH('[1]דיווח פרטני'!G1143,[1]גיליון3!$T$14:$T$28,0),MATCH('[1]דיווח פרטני'!C1143,[1]גיליון3!$U$13:$X$13,0)))</f>
        <v xml:space="preserve"> </v>
      </c>
      <c r="I1143" s="2"/>
    </row>
    <row r="1144" spans="1:9" ht="18" customHeight="1" thickBot="1">
      <c r="A1144" s="2"/>
      <c r="B1144" s="2"/>
      <c r="C1144" s="2"/>
      <c r="D1144" s="2"/>
      <c r="E1144" s="3"/>
      <c r="F1144" s="2"/>
      <c r="G1144" s="2"/>
      <c r="H1144" s="39" t="str">
        <f t="array" ref="H1144">IF(ISERROR(INDEX([1]גיליון3!$U$14:$X$28,MATCH('[1]דיווח פרטני'!G1144,[1]גיליון3!$T$14:$T$28,0),MATCH('[1]דיווח פרטני'!C1144,[1]גיליון3!$U$13:$X$13,0)))," ", INDEX([1]גיליון3!$U$14:$X$28,MATCH('[1]דיווח פרטני'!G1144,[1]גיליון3!$T$14:$T$28,0),MATCH('[1]דיווח פרטני'!C1144,[1]גיליון3!$U$13:$X$13,0)))</f>
        <v xml:space="preserve"> </v>
      </c>
      <c r="I1144" s="2"/>
    </row>
    <row r="1145" spans="1:9" ht="18" customHeight="1" thickBot="1">
      <c r="A1145" s="2"/>
      <c r="B1145" s="2"/>
      <c r="C1145" s="2"/>
      <c r="D1145" s="2"/>
      <c r="E1145" s="3"/>
      <c r="F1145" s="2"/>
      <c r="G1145" s="2"/>
      <c r="H1145" s="39" t="str">
        <f t="array" ref="H1145">IF(ISERROR(INDEX([1]גיליון3!$U$14:$X$28,MATCH('[1]דיווח פרטני'!G1145,[1]גיליון3!$T$14:$T$28,0),MATCH('[1]דיווח פרטני'!C1145,[1]גיליון3!$U$13:$X$13,0)))," ", INDEX([1]גיליון3!$U$14:$X$28,MATCH('[1]דיווח פרטני'!G1145,[1]גיליון3!$T$14:$T$28,0),MATCH('[1]דיווח פרטני'!C1145,[1]גיליון3!$U$13:$X$13,0)))</f>
        <v xml:space="preserve"> </v>
      </c>
      <c r="I1145" s="2"/>
    </row>
    <row r="1146" spans="1:9" ht="18" customHeight="1" thickBot="1">
      <c r="A1146" s="2"/>
      <c r="B1146" s="2"/>
      <c r="C1146" s="2"/>
      <c r="D1146" s="2"/>
      <c r="E1146" s="3"/>
      <c r="F1146" s="2"/>
      <c r="G1146" s="2"/>
      <c r="H1146" s="39" t="str">
        <f t="array" ref="H1146">IF(ISERROR(INDEX([1]גיליון3!$U$14:$X$28,MATCH('[1]דיווח פרטני'!G1146,[1]גיליון3!$T$14:$T$28,0),MATCH('[1]דיווח פרטני'!C1146,[1]גיליון3!$U$13:$X$13,0)))," ", INDEX([1]גיליון3!$U$14:$X$28,MATCH('[1]דיווח פרטני'!G1146,[1]גיליון3!$T$14:$T$28,0),MATCH('[1]דיווח פרטני'!C1146,[1]גיליון3!$U$13:$X$13,0)))</f>
        <v xml:space="preserve"> </v>
      </c>
      <c r="I1146" s="2"/>
    </row>
    <row r="1147" spans="1:9" ht="18" customHeight="1" thickBot="1">
      <c r="A1147" s="2"/>
      <c r="B1147" s="2"/>
      <c r="C1147" s="2"/>
      <c r="D1147" s="2"/>
      <c r="E1147" s="3"/>
      <c r="F1147" s="2"/>
      <c r="G1147" s="2"/>
      <c r="H1147" s="39" t="str">
        <f t="array" ref="H1147">IF(ISERROR(INDEX([1]גיליון3!$U$14:$X$28,MATCH('[1]דיווח פרטני'!G1147,[1]גיליון3!$T$14:$T$28,0),MATCH('[1]דיווח פרטני'!C1147,[1]גיליון3!$U$13:$X$13,0)))," ", INDEX([1]גיליון3!$U$14:$X$28,MATCH('[1]דיווח פרטני'!G1147,[1]גיליון3!$T$14:$T$28,0),MATCH('[1]דיווח פרטני'!C1147,[1]גיליון3!$U$13:$X$13,0)))</f>
        <v xml:space="preserve"> </v>
      </c>
      <c r="I1147" s="2"/>
    </row>
    <row r="1148" spans="1:9" ht="18" customHeight="1" thickBot="1">
      <c r="A1148" s="2"/>
      <c r="B1148" s="2"/>
      <c r="C1148" s="2"/>
      <c r="D1148" s="2"/>
      <c r="E1148" s="3"/>
      <c r="F1148" s="2"/>
      <c r="G1148" s="2"/>
      <c r="H1148" s="39" t="str">
        <f t="array" ref="H1148">IF(ISERROR(INDEX([1]גיליון3!$U$14:$X$28,MATCH('[1]דיווח פרטני'!G1148,[1]גיליון3!$T$14:$T$28,0),MATCH('[1]דיווח פרטני'!C1148,[1]גיליון3!$U$13:$X$13,0)))," ", INDEX([1]גיליון3!$U$14:$X$28,MATCH('[1]דיווח פרטני'!G1148,[1]גיליון3!$T$14:$T$28,0),MATCH('[1]דיווח פרטני'!C1148,[1]גיליון3!$U$13:$X$13,0)))</f>
        <v xml:space="preserve"> </v>
      </c>
      <c r="I1148" s="2"/>
    </row>
    <row r="1149" spans="1:9" ht="18" customHeight="1" thickBot="1">
      <c r="A1149" s="2"/>
      <c r="B1149" s="2"/>
      <c r="C1149" s="2"/>
      <c r="D1149" s="2"/>
      <c r="E1149" s="3"/>
      <c r="F1149" s="2"/>
      <c r="G1149" s="2"/>
      <c r="H1149" s="39" t="str">
        <f t="array" ref="H1149">IF(ISERROR(INDEX([1]גיליון3!$U$14:$X$28,MATCH('[1]דיווח פרטני'!G1149,[1]גיליון3!$T$14:$T$28,0),MATCH('[1]דיווח פרטני'!C1149,[1]גיליון3!$U$13:$X$13,0)))," ", INDEX([1]גיליון3!$U$14:$X$28,MATCH('[1]דיווח פרטני'!G1149,[1]גיליון3!$T$14:$T$28,0),MATCH('[1]דיווח פרטני'!C1149,[1]גיליון3!$U$13:$X$13,0)))</f>
        <v xml:space="preserve"> </v>
      </c>
      <c r="I1149" s="2"/>
    </row>
    <row r="1150" spans="1:9" ht="18" customHeight="1" thickBot="1">
      <c r="A1150" s="2"/>
      <c r="B1150" s="2"/>
      <c r="C1150" s="2"/>
      <c r="D1150" s="2"/>
      <c r="E1150" s="3"/>
      <c r="F1150" s="2"/>
      <c r="G1150" s="2"/>
      <c r="H1150" s="39" t="str">
        <f t="array" ref="H1150">IF(ISERROR(INDEX([1]גיליון3!$U$14:$X$28,MATCH('[1]דיווח פרטני'!G1150,[1]גיליון3!$T$14:$T$28,0),MATCH('[1]דיווח פרטני'!C1150,[1]גיליון3!$U$13:$X$13,0)))," ", INDEX([1]גיליון3!$U$14:$X$28,MATCH('[1]דיווח פרטני'!G1150,[1]גיליון3!$T$14:$T$28,0),MATCH('[1]דיווח פרטני'!C1150,[1]גיליון3!$U$13:$X$13,0)))</f>
        <v xml:space="preserve"> </v>
      </c>
      <c r="I1150" s="2"/>
    </row>
    <row r="1151" spans="1:9" ht="18" customHeight="1" thickBot="1">
      <c r="A1151" s="2"/>
      <c r="B1151" s="2"/>
      <c r="C1151" s="2"/>
      <c r="D1151" s="2"/>
      <c r="E1151" s="3"/>
      <c r="F1151" s="2"/>
      <c r="G1151" s="2"/>
      <c r="H1151" s="39" t="str">
        <f t="array" ref="H1151">IF(ISERROR(INDEX([1]גיליון3!$U$14:$X$28,MATCH('[1]דיווח פרטני'!G1151,[1]גיליון3!$T$14:$T$28,0),MATCH('[1]דיווח פרטני'!C1151,[1]גיליון3!$U$13:$X$13,0)))," ", INDEX([1]גיליון3!$U$14:$X$28,MATCH('[1]דיווח פרטני'!G1151,[1]גיליון3!$T$14:$T$28,0),MATCH('[1]דיווח פרטני'!C1151,[1]גיליון3!$U$13:$X$13,0)))</f>
        <v xml:space="preserve"> </v>
      </c>
      <c r="I1151" s="2"/>
    </row>
    <row r="1152" spans="1:9" ht="18" customHeight="1" thickBot="1">
      <c r="A1152" s="2"/>
      <c r="B1152" s="2"/>
      <c r="C1152" s="2"/>
      <c r="D1152" s="2"/>
      <c r="E1152" s="3"/>
      <c r="F1152" s="2"/>
      <c r="G1152" s="2"/>
      <c r="H1152" s="39" t="str">
        <f t="array" ref="H1152">IF(ISERROR(INDEX([1]גיליון3!$U$14:$X$28,MATCH('[1]דיווח פרטני'!G1152,[1]גיליון3!$T$14:$T$28,0),MATCH('[1]דיווח פרטני'!C1152,[1]גיליון3!$U$13:$X$13,0)))," ", INDEX([1]גיליון3!$U$14:$X$28,MATCH('[1]דיווח פרטני'!G1152,[1]גיליון3!$T$14:$T$28,0),MATCH('[1]דיווח פרטני'!C1152,[1]גיליון3!$U$13:$X$13,0)))</f>
        <v xml:space="preserve"> </v>
      </c>
      <c r="I1152" s="2"/>
    </row>
    <row r="1153" spans="1:9" ht="18" customHeight="1" thickBot="1">
      <c r="A1153" s="2"/>
      <c r="B1153" s="2"/>
      <c r="C1153" s="2"/>
      <c r="D1153" s="2"/>
      <c r="E1153" s="3"/>
      <c r="F1153" s="2"/>
      <c r="G1153" s="2"/>
      <c r="H1153" s="39" t="str">
        <f t="array" ref="H1153">IF(ISERROR(INDEX([1]גיליון3!$U$14:$X$28,MATCH('[1]דיווח פרטני'!G1153,[1]גיליון3!$T$14:$T$28,0),MATCH('[1]דיווח פרטני'!C1153,[1]גיליון3!$U$13:$X$13,0)))," ", INDEX([1]גיליון3!$U$14:$X$28,MATCH('[1]דיווח פרטני'!G1153,[1]גיליון3!$T$14:$T$28,0),MATCH('[1]דיווח פרטני'!C1153,[1]גיליון3!$U$13:$X$13,0)))</f>
        <v xml:space="preserve"> </v>
      </c>
      <c r="I1153" s="2"/>
    </row>
    <row r="1154" spans="1:9" ht="18" customHeight="1" thickBot="1">
      <c r="A1154" s="2"/>
      <c r="B1154" s="2"/>
      <c r="C1154" s="2"/>
      <c r="D1154" s="2"/>
      <c r="E1154" s="3"/>
      <c r="F1154" s="2"/>
      <c r="G1154" s="2"/>
      <c r="H1154" s="39" t="str">
        <f t="array" ref="H1154">IF(ISERROR(INDEX([1]גיליון3!$U$14:$X$28,MATCH('[1]דיווח פרטני'!G1154,[1]גיליון3!$T$14:$T$28,0),MATCH('[1]דיווח פרטני'!C1154,[1]גיליון3!$U$13:$X$13,0)))," ", INDEX([1]גיליון3!$U$14:$X$28,MATCH('[1]דיווח פרטני'!G1154,[1]גיליון3!$T$14:$T$28,0),MATCH('[1]דיווח פרטני'!C1154,[1]גיליון3!$U$13:$X$13,0)))</f>
        <v xml:space="preserve"> </v>
      </c>
      <c r="I1154" s="2"/>
    </row>
    <row r="1155" spans="1:9" ht="18" customHeight="1" thickBot="1">
      <c r="A1155" s="2"/>
      <c r="B1155" s="2"/>
      <c r="C1155" s="2"/>
      <c r="D1155" s="2"/>
      <c r="E1155" s="3"/>
      <c r="F1155" s="2"/>
      <c r="G1155" s="2"/>
      <c r="H1155" s="39" t="str">
        <f t="array" ref="H1155">IF(ISERROR(INDEX([1]גיליון3!$U$14:$X$28,MATCH('[1]דיווח פרטני'!G1155,[1]גיליון3!$T$14:$T$28,0),MATCH('[1]דיווח פרטני'!C1155,[1]גיליון3!$U$13:$X$13,0)))," ", INDEX([1]גיליון3!$U$14:$X$28,MATCH('[1]דיווח פרטני'!G1155,[1]גיליון3!$T$14:$T$28,0),MATCH('[1]דיווח פרטני'!C1155,[1]גיליון3!$U$13:$X$13,0)))</f>
        <v xml:space="preserve"> </v>
      </c>
      <c r="I1155" s="2"/>
    </row>
    <row r="1156" spans="1:9" ht="18" customHeight="1" thickBot="1">
      <c r="A1156" s="2"/>
      <c r="B1156" s="2"/>
      <c r="C1156" s="2"/>
      <c r="D1156" s="2"/>
      <c r="E1156" s="3"/>
      <c r="F1156" s="2"/>
      <c r="G1156" s="2"/>
      <c r="H1156" s="39" t="str">
        <f t="array" ref="H1156">IF(ISERROR(INDEX([1]גיליון3!$U$14:$X$28,MATCH('[1]דיווח פרטני'!G1156,[1]גיליון3!$T$14:$T$28,0),MATCH('[1]דיווח פרטני'!C1156,[1]גיליון3!$U$13:$X$13,0)))," ", INDEX([1]גיליון3!$U$14:$X$28,MATCH('[1]דיווח פרטני'!G1156,[1]גיליון3!$T$14:$T$28,0),MATCH('[1]דיווח פרטני'!C1156,[1]גיליון3!$U$13:$X$13,0)))</f>
        <v xml:space="preserve"> </v>
      </c>
      <c r="I1156" s="2"/>
    </row>
    <row r="1157" spans="1:9" ht="18" customHeight="1" thickBot="1">
      <c r="A1157" s="2"/>
      <c r="B1157" s="2"/>
      <c r="C1157" s="2"/>
      <c r="D1157" s="2"/>
      <c r="E1157" s="3"/>
      <c r="F1157" s="2"/>
      <c r="G1157" s="2"/>
      <c r="H1157" s="39" t="str">
        <f t="array" ref="H1157">IF(ISERROR(INDEX([1]גיליון3!$U$14:$X$28,MATCH('[1]דיווח פרטני'!G1157,[1]גיליון3!$T$14:$T$28,0),MATCH('[1]דיווח פרטני'!C1157,[1]גיליון3!$U$13:$X$13,0)))," ", INDEX([1]גיליון3!$U$14:$X$28,MATCH('[1]דיווח פרטני'!G1157,[1]גיליון3!$T$14:$T$28,0),MATCH('[1]דיווח פרטני'!C1157,[1]גיליון3!$U$13:$X$13,0)))</f>
        <v xml:space="preserve"> </v>
      </c>
      <c r="I1157" s="2"/>
    </row>
    <row r="1158" spans="1:9" ht="18" customHeight="1" thickBot="1">
      <c r="A1158" s="2"/>
      <c r="B1158" s="2"/>
      <c r="C1158" s="2"/>
      <c r="D1158" s="2"/>
      <c r="E1158" s="3"/>
      <c r="F1158" s="2"/>
      <c r="G1158" s="2"/>
      <c r="H1158" s="39" t="str">
        <f t="array" ref="H1158">IF(ISERROR(INDEX([1]גיליון3!$U$14:$X$28,MATCH('[1]דיווח פרטני'!G1158,[1]גיליון3!$T$14:$T$28,0),MATCH('[1]דיווח פרטני'!C1158,[1]גיליון3!$U$13:$X$13,0)))," ", INDEX([1]גיליון3!$U$14:$X$28,MATCH('[1]דיווח פרטני'!G1158,[1]גיליון3!$T$14:$T$28,0),MATCH('[1]דיווח פרטני'!C1158,[1]גיליון3!$U$13:$X$13,0)))</f>
        <v xml:space="preserve"> </v>
      </c>
      <c r="I1158" s="2"/>
    </row>
    <row r="1159" spans="1:9" ht="18" customHeight="1" thickBot="1">
      <c r="A1159" s="2"/>
      <c r="B1159" s="2"/>
      <c r="C1159" s="2"/>
      <c r="D1159" s="2"/>
      <c r="E1159" s="3"/>
      <c r="F1159" s="2"/>
      <c r="G1159" s="2"/>
      <c r="H1159" s="39" t="str">
        <f t="array" ref="H1159">IF(ISERROR(INDEX([1]גיליון3!$U$14:$X$28,MATCH('[1]דיווח פרטני'!G1159,[1]גיליון3!$T$14:$T$28,0),MATCH('[1]דיווח פרטני'!C1159,[1]גיליון3!$U$13:$X$13,0)))," ", INDEX([1]גיליון3!$U$14:$X$28,MATCH('[1]דיווח פרטני'!G1159,[1]גיליון3!$T$14:$T$28,0),MATCH('[1]דיווח פרטני'!C1159,[1]גיליון3!$U$13:$X$13,0)))</f>
        <v xml:space="preserve"> </v>
      </c>
      <c r="I1159" s="2"/>
    </row>
    <row r="1160" spans="1:9" ht="18" customHeight="1" thickBot="1">
      <c r="A1160" s="2"/>
      <c r="B1160" s="2"/>
      <c r="C1160" s="2"/>
      <c r="D1160" s="2"/>
      <c r="E1160" s="3"/>
      <c r="F1160" s="2"/>
      <c r="G1160" s="2"/>
      <c r="H1160" s="39" t="str">
        <f t="array" ref="H1160">IF(ISERROR(INDEX([1]גיליון3!$U$14:$X$28,MATCH('[1]דיווח פרטני'!G1160,[1]גיליון3!$T$14:$T$28,0),MATCH('[1]דיווח פרטני'!C1160,[1]גיליון3!$U$13:$X$13,0)))," ", INDEX([1]גיליון3!$U$14:$X$28,MATCH('[1]דיווח פרטני'!G1160,[1]גיליון3!$T$14:$T$28,0),MATCH('[1]דיווח פרטני'!C1160,[1]גיליון3!$U$13:$X$13,0)))</f>
        <v xml:space="preserve"> </v>
      </c>
      <c r="I1160" s="2"/>
    </row>
    <row r="1161" spans="1:9" ht="18" customHeight="1" thickBot="1">
      <c r="A1161" s="2"/>
      <c r="B1161" s="2"/>
      <c r="C1161" s="2"/>
      <c r="D1161" s="2"/>
      <c r="E1161" s="3"/>
      <c r="F1161" s="2"/>
      <c r="G1161" s="2"/>
      <c r="H1161" s="39" t="str">
        <f t="array" ref="H1161">IF(ISERROR(INDEX([1]גיליון3!$U$14:$X$28,MATCH('[1]דיווח פרטני'!G1161,[1]גיליון3!$T$14:$T$28,0),MATCH('[1]דיווח פרטני'!C1161,[1]גיליון3!$U$13:$X$13,0)))," ", INDEX([1]גיליון3!$U$14:$X$28,MATCH('[1]דיווח פרטני'!G1161,[1]גיליון3!$T$14:$T$28,0),MATCH('[1]דיווח פרטני'!C1161,[1]גיליון3!$U$13:$X$13,0)))</f>
        <v xml:space="preserve"> </v>
      </c>
      <c r="I1161" s="2"/>
    </row>
    <row r="1162" spans="1:9" ht="18" customHeight="1" thickBot="1">
      <c r="A1162" s="2"/>
      <c r="B1162" s="2"/>
      <c r="C1162" s="2"/>
      <c r="D1162" s="2"/>
      <c r="E1162" s="3"/>
      <c r="F1162" s="2"/>
      <c r="G1162" s="2"/>
      <c r="H1162" s="39" t="str">
        <f t="array" ref="H1162">IF(ISERROR(INDEX([1]גיליון3!$U$14:$X$28,MATCH('[1]דיווח פרטני'!G1162,[1]גיליון3!$T$14:$T$28,0),MATCH('[1]דיווח פרטני'!C1162,[1]גיליון3!$U$13:$X$13,0)))," ", INDEX([1]גיליון3!$U$14:$X$28,MATCH('[1]דיווח פרטני'!G1162,[1]גיליון3!$T$14:$T$28,0),MATCH('[1]דיווח פרטני'!C1162,[1]גיליון3!$U$13:$X$13,0)))</f>
        <v xml:space="preserve"> </v>
      </c>
      <c r="I1162" s="2"/>
    </row>
    <row r="1163" spans="1:9" ht="18" customHeight="1" thickBot="1">
      <c r="A1163" s="2"/>
      <c r="B1163" s="2"/>
      <c r="C1163" s="2"/>
      <c r="D1163" s="2"/>
      <c r="E1163" s="3"/>
      <c r="F1163" s="2"/>
      <c r="G1163" s="2"/>
      <c r="H1163" s="39" t="str">
        <f t="array" ref="H1163">IF(ISERROR(INDEX([1]גיליון3!$U$14:$X$28,MATCH('[1]דיווח פרטני'!G1163,[1]גיליון3!$T$14:$T$28,0),MATCH('[1]דיווח פרטני'!C1163,[1]גיליון3!$U$13:$X$13,0)))," ", INDEX([1]גיליון3!$U$14:$X$28,MATCH('[1]דיווח פרטני'!G1163,[1]גיליון3!$T$14:$T$28,0),MATCH('[1]דיווח פרטני'!C1163,[1]גיליון3!$U$13:$X$13,0)))</f>
        <v xml:space="preserve"> </v>
      </c>
      <c r="I1163" s="2"/>
    </row>
    <row r="1164" spans="1:9" ht="18" customHeight="1" thickBot="1">
      <c r="A1164" s="2"/>
      <c r="B1164" s="2"/>
      <c r="C1164" s="2"/>
      <c r="D1164" s="2"/>
      <c r="E1164" s="3"/>
      <c r="F1164" s="2"/>
      <c r="G1164" s="2"/>
      <c r="H1164" s="39" t="str">
        <f t="array" ref="H1164">IF(ISERROR(INDEX([1]גיליון3!$U$14:$X$28,MATCH('[1]דיווח פרטני'!G1164,[1]גיליון3!$T$14:$T$28,0),MATCH('[1]דיווח פרטני'!C1164,[1]גיליון3!$U$13:$X$13,0)))," ", INDEX([1]גיליון3!$U$14:$X$28,MATCH('[1]דיווח פרטני'!G1164,[1]גיליון3!$T$14:$T$28,0),MATCH('[1]דיווח פרטני'!C1164,[1]גיליון3!$U$13:$X$13,0)))</f>
        <v xml:space="preserve"> </v>
      </c>
      <c r="I1164" s="2"/>
    </row>
    <row r="1165" spans="1:9" ht="18" customHeight="1" thickBot="1">
      <c r="A1165" s="2"/>
      <c r="B1165" s="2"/>
      <c r="C1165" s="2"/>
      <c r="D1165" s="2"/>
      <c r="E1165" s="3"/>
      <c r="F1165" s="2"/>
      <c r="G1165" s="2"/>
      <c r="H1165" s="39" t="str">
        <f t="array" ref="H1165">IF(ISERROR(INDEX([1]גיליון3!$U$14:$X$28,MATCH('[1]דיווח פרטני'!G1165,[1]גיליון3!$T$14:$T$28,0),MATCH('[1]דיווח פרטני'!C1165,[1]גיליון3!$U$13:$X$13,0)))," ", INDEX([1]גיליון3!$U$14:$X$28,MATCH('[1]דיווח פרטני'!G1165,[1]גיליון3!$T$14:$T$28,0),MATCH('[1]דיווח פרטני'!C1165,[1]גיליון3!$U$13:$X$13,0)))</f>
        <v xml:space="preserve"> </v>
      </c>
      <c r="I1165" s="2"/>
    </row>
    <row r="1166" spans="1:9" ht="18" customHeight="1" thickBot="1">
      <c r="A1166" s="2"/>
      <c r="B1166" s="2"/>
      <c r="C1166" s="2"/>
      <c r="D1166" s="2"/>
      <c r="E1166" s="3"/>
      <c r="F1166" s="2"/>
      <c r="G1166" s="2"/>
      <c r="H1166" s="39" t="str">
        <f t="array" ref="H1166">IF(ISERROR(INDEX([1]גיליון3!$U$14:$X$28,MATCH('[1]דיווח פרטני'!G1166,[1]גיליון3!$T$14:$T$28,0),MATCH('[1]דיווח פרטני'!C1166,[1]גיליון3!$U$13:$X$13,0)))," ", INDEX([1]גיליון3!$U$14:$X$28,MATCH('[1]דיווח פרטני'!G1166,[1]גיליון3!$T$14:$T$28,0),MATCH('[1]דיווח פרטני'!C1166,[1]גיליון3!$U$13:$X$13,0)))</f>
        <v xml:space="preserve"> </v>
      </c>
      <c r="I1166" s="2"/>
    </row>
    <row r="1167" spans="1:9" ht="18" customHeight="1" thickBot="1">
      <c r="A1167" s="2"/>
      <c r="B1167" s="2"/>
      <c r="C1167" s="2"/>
      <c r="D1167" s="2"/>
      <c r="E1167" s="3"/>
      <c r="F1167" s="2"/>
      <c r="G1167" s="2"/>
      <c r="H1167" s="39" t="str">
        <f t="array" ref="H1167">IF(ISERROR(INDEX([1]גיליון3!$U$14:$X$28,MATCH('[1]דיווח פרטני'!G1167,[1]גיליון3!$T$14:$T$28,0),MATCH('[1]דיווח פרטני'!C1167,[1]גיליון3!$U$13:$X$13,0)))," ", INDEX([1]גיליון3!$U$14:$X$28,MATCH('[1]דיווח פרטני'!G1167,[1]גיליון3!$T$14:$T$28,0),MATCH('[1]דיווח פרטני'!C1167,[1]גיליון3!$U$13:$X$13,0)))</f>
        <v xml:space="preserve"> </v>
      </c>
      <c r="I1167" s="2"/>
    </row>
    <row r="1168" spans="1:9" ht="18" customHeight="1" thickBot="1">
      <c r="A1168" s="2"/>
      <c r="B1168" s="2"/>
      <c r="C1168" s="2"/>
      <c r="D1168" s="2"/>
      <c r="E1168" s="3"/>
      <c r="F1168" s="2"/>
      <c r="G1168" s="2"/>
      <c r="H1168" s="39" t="str">
        <f t="array" ref="H1168">IF(ISERROR(INDEX([1]גיליון3!$U$14:$X$28,MATCH('[1]דיווח פרטני'!G1168,[1]גיליון3!$T$14:$T$28,0),MATCH('[1]דיווח פרטני'!C1168,[1]גיליון3!$U$13:$X$13,0)))," ", INDEX([1]גיליון3!$U$14:$X$28,MATCH('[1]דיווח פרטני'!G1168,[1]גיליון3!$T$14:$T$28,0),MATCH('[1]דיווח פרטני'!C1168,[1]גיליון3!$U$13:$X$13,0)))</f>
        <v xml:space="preserve"> </v>
      </c>
      <c r="I1168" s="2"/>
    </row>
    <row r="1169" spans="1:9" ht="18" customHeight="1" thickBot="1">
      <c r="A1169" s="2"/>
      <c r="B1169" s="2"/>
      <c r="C1169" s="2"/>
      <c r="D1169" s="2"/>
      <c r="E1169" s="3"/>
      <c r="F1169" s="2"/>
      <c r="G1169" s="2"/>
      <c r="H1169" s="39" t="str">
        <f t="array" ref="H1169">IF(ISERROR(INDEX([1]גיליון3!$U$14:$X$28,MATCH('[1]דיווח פרטני'!G1169,[1]גיליון3!$T$14:$T$28,0),MATCH('[1]דיווח פרטני'!C1169,[1]גיליון3!$U$13:$X$13,0)))," ", INDEX([1]גיליון3!$U$14:$X$28,MATCH('[1]דיווח פרטני'!G1169,[1]גיליון3!$T$14:$T$28,0),MATCH('[1]דיווח פרטני'!C1169,[1]גיליון3!$U$13:$X$13,0)))</f>
        <v xml:space="preserve"> </v>
      </c>
      <c r="I1169" s="2"/>
    </row>
    <row r="1170" spans="1:9" ht="18" customHeight="1" thickBot="1">
      <c r="A1170" s="2"/>
      <c r="B1170" s="2"/>
      <c r="C1170" s="2"/>
      <c r="D1170" s="2"/>
      <c r="E1170" s="3"/>
      <c r="F1170" s="2"/>
      <c r="G1170" s="2"/>
      <c r="H1170" s="39" t="str">
        <f t="array" ref="H1170">IF(ISERROR(INDEX([1]גיליון3!$U$14:$X$28,MATCH('[1]דיווח פרטני'!G1170,[1]גיליון3!$T$14:$T$28,0),MATCH('[1]דיווח פרטני'!C1170,[1]גיליון3!$U$13:$X$13,0)))," ", INDEX([1]גיליון3!$U$14:$X$28,MATCH('[1]דיווח פרטני'!G1170,[1]גיליון3!$T$14:$T$28,0),MATCH('[1]דיווח פרטני'!C1170,[1]גיליון3!$U$13:$X$13,0)))</f>
        <v xml:space="preserve"> </v>
      </c>
      <c r="I1170" s="2"/>
    </row>
    <row r="1171" spans="1:9" ht="18" customHeight="1" thickBot="1">
      <c r="A1171" s="2"/>
      <c r="B1171" s="2"/>
      <c r="C1171" s="2"/>
      <c r="D1171" s="2"/>
      <c r="E1171" s="3"/>
      <c r="F1171" s="2"/>
      <c r="G1171" s="2"/>
      <c r="H1171" s="39" t="str">
        <f t="array" ref="H1171">IF(ISERROR(INDEX([1]גיליון3!$U$14:$X$28,MATCH('[1]דיווח פרטני'!G1171,[1]גיליון3!$T$14:$T$28,0),MATCH('[1]דיווח פרטני'!C1171,[1]גיליון3!$U$13:$X$13,0)))," ", INDEX([1]גיליון3!$U$14:$X$28,MATCH('[1]דיווח פרטני'!G1171,[1]גיליון3!$T$14:$T$28,0),MATCH('[1]דיווח פרטני'!C1171,[1]גיליון3!$U$13:$X$13,0)))</f>
        <v xml:space="preserve"> </v>
      </c>
      <c r="I1171" s="2"/>
    </row>
    <row r="1172" spans="1:9" ht="18" customHeight="1" thickBot="1">
      <c r="A1172" s="2"/>
      <c r="B1172" s="2"/>
      <c r="C1172" s="2"/>
      <c r="D1172" s="2"/>
      <c r="E1172" s="3"/>
      <c r="F1172" s="2"/>
      <c r="G1172" s="2"/>
      <c r="H1172" s="39" t="str">
        <f t="array" ref="H1172">IF(ISERROR(INDEX([1]גיליון3!$U$14:$X$28,MATCH('[1]דיווח פרטני'!G1172,[1]גיליון3!$T$14:$T$28,0),MATCH('[1]דיווח פרטני'!C1172,[1]גיליון3!$U$13:$X$13,0)))," ", INDEX([1]גיליון3!$U$14:$X$28,MATCH('[1]דיווח פרטני'!G1172,[1]גיליון3!$T$14:$T$28,0),MATCH('[1]דיווח פרטני'!C1172,[1]גיליון3!$U$13:$X$13,0)))</f>
        <v xml:space="preserve"> </v>
      </c>
      <c r="I1172" s="2"/>
    </row>
    <row r="1173" spans="1:9" ht="18" customHeight="1" thickBot="1">
      <c r="A1173" s="2"/>
      <c r="B1173" s="2"/>
      <c r="C1173" s="2"/>
      <c r="D1173" s="2"/>
      <c r="E1173" s="3"/>
      <c r="F1173" s="2"/>
      <c r="G1173" s="2"/>
      <c r="H1173" s="39" t="str">
        <f t="array" ref="H1173">IF(ISERROR(INDEX([1]גיליון3!$U$14:$X$28,MATCH('[1]דיווח פרטני'!G1173,[1]גיליון3!$T$14:$T$28,0),MATCH('[1]דיווח פרטני'!C1173,[1]גיליון3!$U$13:$X$13,0)))," ", INDEX([1]גיליון3!$U$14:$X$28,MATCH('[1]דיווח פרטני'!G1173,[1]גיליון3!$T$14:$T$28,0),MATCH('[1]דיווח פרטני'!C1173,[1]גיליון3!$U$13:$X$13,0)))</f>
        <v xml:space="preserve"> </v>
      </c>
      <c r="I1173" s="2"/>
    </row>
    <row r="1174" spans="1:9" ht="18" customHeight="1" thickBot="1">
      <c r="A1174" s="2"/>
      <c r="B1174" s="2"/>
      <c r="C1174" s="2"/>
      <c r="D1174" s="2"/>
      <c r="E1174" s="3"/>
      <c r="F1174" s="2"/>
      <c r="G1174" s="2"/>
      <c r="H1174" s="39" t="str">
        <f t="array" ref="H1174">IF(ISERROR(INDEX([1]גיליון3!$U$14:$X$28,MATCH('[1]דיווח פרטני'!G1174,[1]גיליון3!$T$14:$T$28,0),MATCH('[1]דיווח פרטני'!C1174,[1]גיליון3!$U$13:$X$13,0)))," ", INDEX([1]גיליון3!$U$14:$X$28,MATCH('[1]דיווח פרטני'!G1174,[1]גיליון3!$T$14:$T$28,0),MATCH('[1]דיווח פרטני'!C1174,[1]גיליון3!$U$13:$X$13,0)))</f>
        <v xml:space="preserve"> </v>
      </c>
      <c r="I1174" s="2"/>
    </row>
    <row r="1175" spans="1:9" ht="18" customHeight="1" thickBot="1">
      <c r="A1175" s="2"/>
      <c r="B1175" s="2"/>
      <c r="C1175" s="2"/>
      <c r="D1175" s="2"/>
      <c r="E1175" s="3"/>
      <c r="F1175" s="2"/>
      <c r="G1175" s="2"/>
      <c r="H1175" s="39" t="str">
        <f t="array" ref="H1175">IF(ISERROR(INDEX([1]גיליון3!$U$14:$X$28,MATCH('[1]דיווח פרטני'!G1175,[1]גיליון3!$T$14:$T$28,0),MATCH('[1]דיווח פרטני'!C1175,[1]גיליון3!$U$13:$X$13,0)))," ", INDEX([1]גיליון3!$U$14:$X$28,MATCH('[1]דיווח פרטני'!G1175,[1]גיליון3!$T$14:$T$28,0),MATCH('[1]דיווח פרטני'!C1175,[1]גיליון3!$U$13:$X$13,0)))</f>
        <v xml:space="preserve"> </v>
      </c>
      <c r="I1175" s="2"/>
    </row>
    <row r="1176" spans="1:9" ht="18" customHeight="1" thickBot="1">
      <c r="A1176" s="2"/>
      <c r="B1176" s="2"/>
      <c r="C1176" s="2"/>
      <c r="D1176" s="2"/>
      <c r="E1176" s="3"/>
      <c r="F1176" s="2"/>
      <c r="G1176" s="2"/>
      <c r="H1176" s="39" t="str">
        <f t="array" ref="H1176">IF(ISERROR(INDEX([1]גיליון3!$U$14:$X$28,MATCH('[1]דיווח פרטני'!G1176,[1]גיליון3!$T$14:$T$28,0),MATCH('[1]דיווח פרטני'!C1176,[1]גיליון3!$U$13:$X$13,0)))," ", INDEX([1]גיליון3!$U$14:$X$28,MATCH('[1]דיווח פרטני'!G1176,[1]גיליון3!$T$14:$T$28,0),MATCH('[1]דיווח פרטני'!C1176,[1]גיליון3!$U$13:$X$13,0)))</f>
        <v xml:space="preserve"> </v>
      </c>
      <c r="I1176" s="2"/>
    </row>
    <row r="1177" spans="1:9" ht="18" customHeight="1" thickBot="1">
      <c r="A1177" s="2"/>
      <c r="B1177" s="2"/>
      <c r="C1177" s="2"/>
      <c r="D1177" s="2"/>
      <c r="E1177" s="3"/>
      <c r="F1177" s="2"/>
      <c r="G1177" s="2"/>
      <c r="H1177" s="39" t="str">
        <f t="array" ref="H1177">IF(ISERROR(INDEX([1]גיליון3!$U$14:$X$28,MATCH('[1]דיווח פרטני'!G1177,[1]גיליון3!$T$14:$T$28,0),MATCH('[1]דיווח פרטני'!C1177,[1]גיליון3!$U$13:$X$13,0)))," ", INDEX([1]גיליון3!$U$14:$X$28,MATCH('[1]דיווח פרטני'!G1177,[1]גיליון3!$T$14:$T$28,0),MATCH('[1]דיווח פרטני'!C1177,[1]גיליון3!$U$13:$X$13,0)))</f>
        <v xml:space="preserve"> </v>
      </c>
      <c r="I1177" s="2"/>
    </row>
    <row r="1178" spans="1:9" ht="18" customHeight="1" thickBot="1">
      <c r="A1178" s="2"/>
      <c r="B1178" s="2"/>
      <c r="C1178" s="2"/>
      <c r="D1178" s="2"/>
      <c r="E1178" s="3"/>
      <c r="F1178" s="2"/>
      <c r="G1178" s="2"/>
      <c r="H1178" s="39" t="str">
        <f t="array" ref="H1178">IF(ISERROR(INDEX([1]גיליון3!$U$14:$X$28,MATCH('[1]דיווח פרטני'!G1178,[1]גיליון3!$T$14:$T$28,0),MATCH('[1]דיווח פרטני'!C1178,[1]גיליון3!$U$13:$X$13,0)))," ", INDEX([1]גיליון3!$U$14:$X$28,MATCH('[1]דיווח פרטני'!G1178,[1]גיליון3!$T$14:$T$28,0),MATCH('[1]דיווח פרטני'!C1178,[1]גיליון3!$U$13:$X$13,0)))</f>
        <v xml:space="preserve"> </v>
      </c>
      <c r="I1178" s="2"/>
    </row>
    <row r="1179" spans="1:9" ht="18" customHeight="1" thickBot="1">
      <c r="A1179" s="2"/>
      <c r="B1179" s="2"/>
      <c r="C1179" s="2"/>
      <c r="D1179" s="2"/>
      <c r="E1179" s="3"/>
      <c r="F1179" s="2"/>
      <c r="G1179" s="2"/>
      <c r="H1179" s="39" t="str">
        <f t="array" ref="H1179">IF(ISERROR(INDEX([1]גיליון3!$U$14:$X$28,MATCH('[1]דיווח פרטני'!G1179,[1]גיליון3!$T$14:$T$28,0),MATCH('[1]דיווח פרטני'!C1179,[1]גיליון3!$U$13:$X$13,0)))," ", INDEX([1]גיליון3!$U$14:$X$28,MATCH('[1]דיווח פרטני'!G1179,[1]גיליון3!$T$14:$T$28,0),MATCH('[1]דיווח פרטני'!C1179,[1]גיליון3!$U$13:$X$13,0)))</f>
        <v xml:space="preserve"> </v>
      </c>
      <c r="I1179" s="2"/>
    </row>
    <row r="1180" spans="1:9" ht="18" customHeight="1" thickBot="1">
      <c r="A1180" s="2"/>
      <c r="B1180" s="2"/>
      <c r="C1180" s="2"/>
      <c r="D1180" s="2"/>
      <c r="E1180" s="3"/>
      <c r="F1180" s="2"/>
      <c r="G1180" s="2"/>
      <c r="H1180" s="39" t="str">
        <f t="array" ref="H1180">IF(ISERROR(INDEX([1]גיליון3!$U$14:$X$28,MATCH('[1]דיווח פרטני'!G1180,[1]גיליון3!$T$14:$T$28,0),MATCH('[1]דיווח פרטני'!C1180,[1]גיליון3!$U$13:$X$13,0)))," ", INDEX([1]גיליון3!$U$14:$X$28,MATCH('[1]דיווח פרטני'!G1180,[1]גיליון3!$T$14:$T$28,0),MATCH('[1]דיווח פרטני'!C1180,[1]גיליון3!$U$13:$X$13,0)))</f>
        <v xml:space="preserve"> </v>
      </c>
      <c r="I1180" s="2"/>
    </row>
    <row r="1181" spans="1:9" ht="18" customHeight="1" thickBot="1">
      <c r="A1181" s="2"/>
      <c r="B1181" s="2"/>
      <c r="C1181" s="2"/>
      <c r="D1181" s="2"/>
      <c r="E1181" s="3"/>
      <c r="F1181" s="2"/>
      <c r="G1181" s="2"/>
      <c r="H1181" s="39" t="str">
        <f t="array" ref="H1181">IF(ISERROR(INDEX([1]גיליון3!$U$14:$X$28,MATCH('[1]דיווח פרטני'!G1181,[1]גיליון3!$T$14:$T$28,0),MATCH('[1]דיווח פרטני'!C1181,[1]גיליון3!$U$13:$X$13,0)))," ", INDEX([1]גיליון3!$U$14:$X$28,MATCH('[1]דיווח פרטני'!G1181,[1]גיליון3!$T$14:$T$28,0),MATCH('[1]דיווח פרטני'!C1181,[1]גיליון3!$U$13:$X$13,0)))</f>
        <v xml:space="preserve"> </v>
      </c>
      <c r="I1181" s="2"/>
    </row>
    <row r="1182" spans="1:9" ht="18" customHeight="1" thickBot="1">
      <c r="A1182" s="2"/>
      <c r="B1182" s="2"/>
      <c r="C1182" s="2"/>
      <c r="D1182" s="2"/>
      <c r="E1182" s="3"/>
      <c r="F1182" s="2"/>
      <c r="G1182" s="2"/>
      <c r="H1182" s="39" t="str">
        <f t="array" ref="H1182">IF(ISERROR(INDEX([1]גיליון3!$U$14:$X$28,MATCH('[1]דיווח פרטני'!G1182,[1]גיליון3!$T$14:$T$28,0),MATCH('[1]דיווח פרטני'!C1182,[1]גיליון3!$U$13:$X$13,0)))," ", INDEX([1]גיליון3!$U$14:$X$28,MATCH('[1]דיווח פרטני'!G1182,[1]גיליון3!$T$14:$T$28,0),MATCH('[1]דיווח פרטני'!C1182,[1]גיליון3!$U$13:$X$13,0)))</f>
        <v xml:space="preserve"> </v>
      </c>
      <c r="I1182" s="2"/>
    </row>
    <row r="1183" spans="1:9" ht="18" customHeight="1" thickBot="1">
      <c r="A1183" s="2"/>
      <c r="B1183" s="2"/>
      <c r="C1183" s="2"/>
      <c r="D1183" s="2"/>
      <c r="E1183" s="3"/>
      <c r="F1183" s="2"/>
      <c r="G1183" s="2"/>
      <c r="H1183" s="39" t="str">
        <f t="array" ref="H1183">IF(ISERROR(INDEX([1]גיליון3!$U$14:$X$28,MATCH('[1]דיווח פרטני'!G1183,[1]גיליון3!$T$14:$T$28,0),MATCH('[1]דיווח פרטני'!C1183,[1]גיליון3!$U$13:$X$13,0)))," ", INDEX([1]גיליון3!$U$14:$X$28,MATCH('[1]דיווח פרטני'!G1183,[1]גיליון3!$T$14:$T$28,0),MATCH('[1]דיווח פרטני'!C1183,[1]גיליון3!$U$13:$X$13,0)))</f>
        <v xml:space="preserve"> </v>
      </c>
      <c r="I1183" s="2"/>
    </row>
    <row r="1184" spans="1:9" ht="18" customHeight="1" thickBot="1">
      <c r="A1184" s="2"/>
      <c r="B1184" s="2"/>
      <c r="C1184" s="2"/>
      <c r="D1184" s="2"/>
      <c r="E1184" s="3"/>
      <c r="F1184" s="2"/>
      <c r="G1184" s="2"/>
      <c r="H1184" s="39" t="str">
        <f t="array" ref="H1184">IF(ISERROR(INDEX([1]גיליון3!$U$14:$X$28,MATCH('[1]דיווח פרטני'!G1184,[1]גיליון3!$T$14:$T$28,0),MATCH('[1]דיווח פרטני'!C1184,[1]גיליון3!$U$13:$X$13,0)))," ", INDEX([1]גיליון3!$U$14:$X$28,MATCH('[1]דיווח פרטני'!G1184,[1]גיליון3!$T$14:$T$28,0),MATCH('[1]דיווח פרטני'!C1184,[1]גיליון3!$U$13:$X$13,0)))</f>
        <v xml:space="preserve"> </v>
      </c>
      <c r="I1184" s="2"/>
    </row>
    <row r="1185" spans="1:9" ht="18" customHeight="1" thickBot="1">
      <c r="A1185" s="2"/>
      <c r="B1185" s="2"/>
      <c r="C1185" s="2"/>
      <c r="D1185" s="2"/>
      <c r="E1185" s="3"/>
      <c r="F1185" s="2"/>
      <c r="G1185" s="2"/>
      <c r="H1185" s="39" t="str">
        <f t="array" ref="H1185">IF(ISERROR(INDEX([1]גיליון3!$U$14:$X$28,MATCH('[1]דיווח פרטני'!G1185,[1]גיליון3!$T$14:$T$28,0),MATCH('[1]דיווח פרטני'!C1185,[1]גיליון3!$U$13:$X$13,0)))," ", INDEX([1]גיליון3!$U$14:$X$28,MATCH('[1]דיווח פרטני'!G1185,[1]גיליון3!$T$14:$T$28,0),MATCH('[1]דיווח פרטני'!C1185,[1]גיליון3!$U$13:$X$13,0)))</f>
        <v xml:space="preserve"> </v>
      </c>
      <c r="I1185" s="2"/>
    </row>
    <row r="1186" spans="1:9" ht="18" customHeight="1" thickBot="1">
      <c r="A1186" s="2"/>
      <c r="B1186" s="2"/>
      <c r="C1186" s="2"/>
      <c r="D1186" s="2"/>
      <c r="E1186" s="3"/>
      <c r="F1186" s="2"/>
      <c r="G1186" s="2"/>
      <c r="H1186" s="39" t="str">
        <f t="array" ref="H1186">IF(ISERROR(INDEX([1]גיליון3!$U$14:$X$28,MATCH('[1]דיווח פרטני'!G1186,[1]גיליון3!$T$14:$T$28,0),MATCH('[1]דיווח פרטני'!C1186,[1]גיליון3!$U$13:$X$13,0)))," ", INDEX([1]גיליון3!$U$14:$X$28,MATCH('[1]דיווח פרטני'!G1186,[1]גיליון3!$T$14:$T$28,0),MATCH('[1]דיווח פרטני'!C1186,[1]גיליון3!$U$13:$X$13,0)))</f>
        <v xml:space="preserve"> </v>
      </c>
      <c r="I1186" s="2"/>
    </row>
    <row r="1187" spans="1:9" ht="18" customHeight="1" thickBot="1">
      <c r="A1187" s="2"/>
      <c r="B1187" s="2"/>
      <c r="C1187" s="2"/>
      <c r="D1187" s="2"/>
      <c r="E1187" s="3"/>
      <c r="F1187" s="2"/>
      <c r="G1187" s="2"/>
      <c r="H1187" s="39" t="str">
        <f t="array" ref="H1187">IF(ISERROR(INDEX([1]גיליון3!$U$14:$X$28,MATCH('[1]דיווח פרטני'!G1187,[1]גיליון3!$T$14:$T$28,0),MATCH('[1]דיווח פרטני'!C1187,[1]גיליון3!$U$13:$X$13,0)))," ", INDEX([1]גיליון3!$U$14:$X$28,MATCH('[1]דיווח פרטני'!G1187,[1]גיליון3!$T$14:$T$28,0),MATCH('[1]דיווח פרטני'!C1187,[1]גיליון3!$U$13:$X$13,0)))</f>
        <v xml:space="preserve"> </v>
      </c>
      <c r="I1187" s="2"/>
    </row>
    <row r="1188" spans="1:9" ht="18" customHeight="1" thickBot="1">
      <c r="A1188" s="2"/>
      <c r="B1188" s="2"/>
      <c r="C1188" s="2"/>
      <c r="D1188" s="2"/>
      <c r="E1188" s="3"/>
      <c r="F1188" s="2"/>
      <c r="G1188" s="2"/>
      <c r="H1188" s="39" t="str">
        <f t="array" ref="H1188">IF(ISERROR(INDEX([1]גיליון3!$U$14:$X$28,MATCH('[1]דיווח פרטני'!G1188,[1]גיליון3!$T$14:$T$28,0),MATCH('[1]דיווח פרטני'!C1188,[1]גיליון3!$U$13:$X$13,0)))," ", INDEX([1]גיליון3!$U$14:$X$28,MATCH('[1]דיווח פרטני'!G1188,[1]גיליון3!$T$14:$T$28,0),MATCH('[1]דיווח פרטני'!C1188,[1]גיליון3!$U$13:$X$13,0)))</f>
        <v xml:space="preserve"> </v>
      </c>
      <c r="I1188" s="2"/>
    </row>
    <row r="1189" spans="1:9" ht="18" customHeight="1" thickBot="1">
      <c r="A1189" s="2"/>
      <c r="B1189" s="2"/>
      <c r="C1189" s="2"/>
      <c r="D1189" s="2"/>
      <c r="E1189" s="3"/>
      <c r="F1189" s="2"/>
      <c r="G1189" s="2"/>
      <c r="H1189" s="39" t="str">
        <f t="array" ref="H1189">IF(ISERROR(INDEX([1]גיליון3!$U$14:$X$28,MATCH('[1]דיווח פרטני'!G1189,[1]גיליון3!$T$14:$T$28,0),MATCH('[1]דיווח פרטני'!C1189,[1]גיליון3!$U$13:$X$13,0)))," ", INDEX([1]גיליון3!$U$14:$X$28,MATCH('[1]דיווח פרטני'!G1189,[1]גיליון3!$T$14:$T$28,0),MATCH('[1]דיווח פרטני'!C1189,[1]גיליון3!$U$13:$X$13,0)))</f>
        <v xml:space="preserve"> </v>
      </c>
      <c r="I1189" s="2"/>
    </row>
    <row r="1190" spans="1:9" ht="18" customHeight="1" thickBot="1">
      <c r="A1190" s="2"/>
      <c r="B1190" s="2"/>
      <c r="C1190" s="2"/>
      <c r="D1190" s="2"/>
      <c r="E1190" s="3"/>
      <c r="F1190" s="2"/>
      <c r="G1190" s="2"/>
      <c r="H1190" s="39" t="str">
        <f t="array" ref="H1190">IF(ISERROR(INDEX([1]גיליון3!$U$14:$X$28,MATCH('[1]דיווח פרטני'!G1190,[1]גיליון3!$T$14:$T$28,0),MATCH('[1]דיווח פרטני'!C1190,[1]גיליון3!$U$13:$X$13,0)))," ", INDEX([1]גיליון3!$U$14:$X$28,MATCH('[1]דיווח פרטני'!G1190,[1]גיליון3!$T$14:$T$28,0),MATCH('[1]דיווח פרטני'!C1190,[1]גיליון3!$U$13:$X$13,0)))</f>
        <v xml:space="preserve"> </v>
      </c>
      <c r="I1190" s="2"/>
    </row>
    <row r="1191" spans="1:9" ht="18" customHeight="1" thickBot="1">
      <c r="A1191" s="2"/>
      <c r="B1191" s="2"/>
      <c r="C1191" s="2"/>
      <c r="D1191" s="2"/>
      <c r="E1191" s="3"/>
      <c r="F1191" s="2"/>
      <c r="G1191" s="2"/>
      <c r="H1191" s="39" t="str">
        <f t="array" ref="H1191">IF(ISERROR(INDEX([1]גיליון3!$U$14:$X$28,MATCH('[1]דיווח פרטני'!G1191,[1]גיליון3!$T$14:$T$28,0),MATCH('[1]דיווח פרטני'!C1191,[1]גיליון3!$U$13:$X$13,0)))," ", INDEX([1]גיליון3!$U$14:$X$28,MATCH('[1]דיווח פרטני'!G1191,[1]גיליון3!$T$14:$T$28,0),MATCH('[1]דיווח פרטני'!C1191,[1]גיליון3!$U$13:$X$13,0)))</f>
        <v xml:space="preserve"> </v>
      </c>
      <c r="I1191" s="2"/>
    </row>
    <row r="1192" spans="1:9" ht="18" customHeight="1" thickBot="1">
      <c r="A1192" s="2"/>
      <c r="B1192" s="2"/>
      <c r="C1192" s="2"/>
      <c r="D1192" s="2"/>
      <c r="E1192" s="3"/>
      <c r="F1192" s="2"/>
      <c r="G1192" s="2"/>
      <c r="H1192" s="39" t="str">
        <f t="array" ref="H1192">IF(ISERROR(INDEX([1]גיליון3!$U$14:$X$28,MATCH('[1]דיווח פרטני'!G1192,[1]גיליון3!$T$14:$T$28,0),MATCH('[1]דיווח פרטני'!C1192,[1]גיליון3!$U$13:$X$13,0)))," ", INDEX([1]גיליון3!$U$14:$X$28,MATCH('[1]דיווח פרטני'!G1192,[1]גיליון3!$T$14:$T$28,0),MATCH('[1]דיווח פרטני'!C1192,[1]גיליון3!$U$13:$X$13,0)))</f>
        <v xml:space="preserve"> </v>
      </c>
      <c r="I1192" s="2"/>
    </row>
    <row r="1193" spans="1:9" ht="18" customHeight="1" thickBot="1">
      <c r="A1193" s="2"/>
      <c r="B1193" s="2"/>
      <c r="C1193" s="2"/>
      <c r="D1193" s="2"/>
      <c r="E1193" s="3"/>
      <c r="F1193" s="2"/>
      <c r="G1193" s="2"/>
      <c r="H1193" s="39" t="str">
        <f t="array" ref="H1193">IF(ISERROR(INDEX([1]גיליון3!$U$14:$X$28,MATCH('[1]דיווח פרטני'!G1193,[1]גיליון3!$T$14:$T$28,0),MATCH('[1]דיווח פרטני'!C1193,[1]גיליון3!$U$13:$X$13,0)))," ", INDEX([1]גיליון3!$U$14:$X$28,MATCH('[1]דיווח פרטני'!G1193,[1]גיליון3!$T$14:$T$28,0),MATCH('[1]דיווח פרטני'!C1193,[1]גיליון3!$U$13:$X$13,0)))</f>
        <v xml:space="preserve"> </v>
      </c>
      <c r="I1193" s="2"/>
    </row>
    <row r="1194" spans="1:9" ht="18" customHeight="1" thickBot="1">
      <c r="A1194" s="2"/>
      <c r="B1194" s="2"/>
      <c r="C1194" s="2"/>
      <c r="D1194" s="2"/>
      <c r="E1194" s="3"/>
      <c r="F1194" s="2"/>
      <c r="G1194" s="2"/>
      <c r="H1194" s="39" t="str">
        <f t="array" ref="H1194">IF(ISERROR(INDEX([1]גיליון3!$U$14:$X$28,MATCH('[1]דיווח פרטני'!G1194,[1]גיליון3!$T$14:$T$28,0),MATCH('[1]דיווח פרטני'!C1194,[1]גיליון3!$U$13:$X$13,0)))," ", INDEX([1]גיליון3!$U$14:$X$28,MATCH('[1]דיווח פרטני'!G1194,[1]גיליון3!$T$14:$T$28,0),MATCH('[1]דיווח פרטני'!C1194,[1]גיליון3!$U$13:$X$13,0)))</f>
        <v xml:space="preserve"> </v>
      </c>
      <c r="I1194" s="2"/>
    </row>
    <row r="1195" spans="1:9" ht="18" customHeight="1" thickBot="1">
      <c r="A1195" s="2"/>
      <c r="B1195" s="2"/>
      <c r="C1195" s="2"/>
      <c r="D1195" s="2"/>
      <c r="E1195" s="3"/>
      <c r="F1195" s="2"/>
      <c r="G1195" s="2"/>
      <c r="H1195" s="39" t="str">
        <f t="array" ref="H1195">IF(ISERROR(INDEX([1]גיליון3!$U$14:$X$28,MATCH('[1]דיווח פרטני'!G1195,[1]גיליון3!$T$14:$T$28,0),MATCH('[1]דיווח פרטני'!C1195,[1]גיליון3!$U$13:$X$13,0)))," ", INDEX([1]גיליון3!$U$14:$X$28,MATCH('[1]דיווח פרטני'!G1195,[1]גיליון3!$T$14:$T$28,0),MATCH('[1]דיווח פרטני'!C1195,[1]גיליון3!$U$13:$X$13,0)))</f>
        <v xml:space="preserve"> </v>
      </c>
      <c r="I1195" s="2"/>
    </row>
    <row r="1196" spans="1:9" ht="18" customHeight="1" thickBot="1">
      <c r="A1196" s="2"/>
      <c r="B1196" s="2"/>
      <c r="C1196" s="2"/>
      <c r="D1196" s="2"/>
      <c r="E1196" s="3"/>
      <c r="F1196" s="2"/>
      <c r="G1196" s="2"/>
      <c r="H1196" s="39" t="str">
        <f t="array" ref="H1196">IF(ISERROR(INDEX([1]גיליון3!$U$14:$X$28,MATCH('[1]דיווח פרטני'!G1196,[1]גיליון3!$T$14:$T$28,0),MATCH('[1]דיווח פרטני'!C1196,[1]גיליון3!$U$13:$X$13,0)))," ", INDEX([1]גיליון3!$U$14:$X$28,MATCH('[1]דיווח פרטני'!G1196,[1]גיליון3!$T$14:$T$28,0),MATCH('[1]דיווח פרטני'!C1196,[1]גיליון3!$U$13:$X$13,0)))</f>
        <v xml:space="preserve"> </v>
      </c>
      <c r="I1196" s="2"/>
    </row>
    <row r="1197" spans="1:9" ht="18" customHeight="1" thickBot="1">
      <c r="A1197" s="2"/>
      <c r="B1197" s="2"/>
      <c r="C1197" s="2"/>
      <c r="D1197" s="2"/>
      <c r="E1197" s="3"/>
      <c r="F1197" s="2"/>
      <c r="G1197" s="2"/>
      <c r="H1197" s="39" t="str">
        <f t="array" ref="H1197">IF(ISERROR(INDEX([1]גיליון3!$U$14:$X$28,MATCH('[1]דיווח פרטני'!G1197,[1]גיליון3!$T$14:$T$28,0),MATCH('[1]דיווח פרטני'!C1197,[1]גיליון3!$U$13:$X$13,0)))," ", INDEX([1]גיליון3!$U$14:$X$28,MATCH('[1]דיווח פרטני'!G1197,[1]גיליון3!$T$14:$T$28,0),MATCH('[1]דיווח פרטני'!C1197,[1]גיליון3!$U$13:$X$13,0)))</f>
        <v xml:space="preserve"> </v>
      </c>
      <c r="I1197" s="2"/>
    </row>
    <row r="1198" spans="1:9" ht="18" customHeight="1" thickBot="1">
      <c r="A1198" s="2"/>
      <c r="B1198" s="2"/>
      <c r="C1198" s="2"/>
      <c r="D1198" s="2"/>
      <c r="E1198" s="3"/>
      <c r="F1198" s="2"/>
      <c r="G1198" s="2"/>
      <c r="H1198" s="39" t="str">
        <f t="array" ref="H1198">IF(ISERROR(INDEX([1]גיליון3!$U$14:$X$28,MATCH('[1]דיווח פרטני'!G1198,[1]גיליון3!$T$14:$T$28,0),MATCH('[1]דיווח פרטני'!C1198,[1]גיליון3!$U$13:$X$13,0)))," ", INDEX([1]גיליון3!$U$14:$X$28,MATCH('[1]דיווח פרטני'!G1198,[1]גיליון3!$T$14:$T$28,0),MATCH('[1]דיווח פרטני'!C1198,[1]גיליון3!$U$13:$X$13,0)))</f>
        <v xml:space="preserve"> </v>
      </c>
      <c r="I1198" s="2"/>
    </row>
    <row r="1199" spans="1:9" ht="18" customHeight="1" thickBot="1">
      <c r="A1199" s="2"/>
      <c r="B1199" s="2"/>
      <c r="C1199" s="2"/>
      <c r="D1199" s="2"/>
      <c r="E1199" s="3"/>
      <c r="F1199" s="2"/>
      <c r="G1199" s="2"/>
      <c r="H1199" s="39" t="str">
        <f t="array" ref="H1199">IF(ISERROR(INDEX([1]גיליון3!$U$14:$X$28,MATCH('[1]דיווח פרטני'!G1199,[1]גיליון3!$T$14:$T$28,0),MATCH('[1]דיווח פרטני'!C1199,[1]גיליון3!$U$13:$X$13,0)))," ", INDEX([1]גיליון3!$U$14:$X$28,MATCH('[1]דיווח פרטני'!G1199,[1]גיליון3!$T$14:$T$28,0),MATCH('[1]דיווח פרטני'!C1199,[1]גיליון3!$U$13:$X$13,0)))</f>
        <v xml:space="preserve"> </v>
      </c>
      <c r="I1199" s="2"/>
    </row>
    <row r="1200" spans="1:9" ht="18" customHeight="1" thickBot="1">
      <c r="A1200" s="2"/>
      <c r="B1200" s="2"/>
      <c r="C1200" s="2"/>
      <c r="D1200" s="2"/>
      <c r="E1200" s="3"/>
      <c r="F1200" s="2"/>
      <c r="G1200" s="2"/>
      <c r="H1200" s="39" t="str">
        <f t="array" ref="H1200">IF(ISERROR(INDEX([1]גיליון3!$U$14:$X$28,MATCH('[1]דיווח פרטני'!G1200,[1]גיליון3!$T$14:$T$28,0),MATCH('[1]דיווח פרטני'!C1200,[1]גיליון3!$U$13:$X$13,0)))," ", INDEX([1]גיליון3!$U$14:$X$28,MATCH('[1]דיווח פרטני'!G1200,[1]גיליון3!$T$14:$T$28,0),MATCH('[1]דיווח פרטני'!C1200,[1]גיליון3!$U$13:$X$13,0)))</f>
        <v xml:space="preserve"> </v>
      </c>
      <c r="I1200" s="2"/>
    </row>
    <row r="1201" spans="1:9" ht="18" customHeight="1" thickBot="1">
      <c r="A1201" s="2"/>
      <c r="B1201" s="2"/>
      <c r="C1201" s="2"/>
      <c r="D1201" s="2"/>
      <c r="E1201" s="3"/>
      <c r="F1201" s="2"/>
      <c r="G1201" s="2"/>
      <c r="H1201" s="39" t="str">
        <f t="array" ref="H1201">IF(ISERROR(INDEX([1]גיליון3!$U$14:$X$28,MATCH('[1]דיווח פרטני'!G1201,[1]גיליון3!$T$14:$T$28,0),MATCH('[1]דיווח פרטני'!C1201,[1]גיליון3!$U$13:$X$13,0)))," ", INDEX([1]גיליון3!$U$14:$X$28,MATCH('[1]דיווח פרטני'!G1201,[1]גיליון3!$T$14:$T$28,0),MATCH('[1]דיווח פרטני'!C1201,[1]גיליון3!$U$13:$X$13,0)))</f>
        <v xml:space="preserve"> </v>
      </c>
      <c r="I1201" s="2"/>
    </row>
    <row r="1202" spans="1:9" ht="18" customHeight="1" thickBot="1">
      <c r="A1202" s="2"/>
      <c r="B1202" s="2"/>
      <c r="C1202" s="2"/>
      <c r="D1202" s="2"/>
      <c r="E1202" s="3"/>
      <c r="F1202" s="2"/>
      <c r="G1202" s="2"/>
      <c r="H1202" s="39" t="str">
        <f t="array" ref="H1202">IF(ISERROR(INDEX([1]גיליון3!$U$14:$X$28,MATCH('[1]דיווח פרטני'!G1202,[1]גיליון3!$T$14:$T$28,0),MATCH('[1]דיווח פרטני'!C1202,[1]גיליון3!$U$13:$X$13,0)))," ", INDEX([1]גיליון3!$U$14:$X$28,MATCH('[1]דיווח פרטני'!G1202,[1]גיליון3!$T$14:$T$28,0),MATCH('[1]דיווח פרטני'!C1202,[1]גיליון3!$U$13:$X$13,0)))</f>
        <v xml:space="preserve"> </v>
      </c>
      <c r="I1202" s="2"/>
    </row>
    <row r="1203" spans="1:9" ht="18" customHeight="1" thickBot="1">
      <c r="A1203" s="2"/>
      <c r="B1203" s="2"/>
      <c r="C1203" s="2"/>
      <c r="D1203" s="2"/>
      <c r="E1203" s="3"/>
      <c r="F1203" s="2"/>
      <c r="G1203" s="2"/>
      <c r="H1203" s="39" t="str">
        <f t="array" ref="H1203">IF(ISERROR(INDEX([1]גיליון3!$U$14:$X$28,MATCH('[1]דיווח פרטני'!G1203,[1]גיליון3!$T$14:$T$28,0),MATCH('[1]דיווח פרטני'!C1203,[1]גיליון3!$U$13:$X$13,0)))," ", INDEX([1]גיליון3!$U$14:$X$28,MATCH('[1]דיווח פרטני'!G1203,[1]גיליון3!$T$14:$T$28,0),MATCH('[1]דיווח פרטני'!C1203,[1]גיליון3!$U$13:$X$13,0)))</f>
        <v xml:space="preserve"> </v>
      </c>
      <c r="I1203" s="2"/>
    </row>
    <row r="1204" spans="1:9" ht="18" customHeight="1" thickBot="1">
      <c r="A1204" s="2"/>
      <c r="B1204" s="2"/>
      <c r="C1204" s="2"/>
      <c r="D1204" s="2"/>
      <c r="E1204" s="3"/>
      <c r="F1204" s="2"/>
      <c r="G1204" s="2"/>
      <c r="H1204" s="39" t="str">
        <f t="array" ref="H1204">IF(ISERROR(INDEX([1]גיליון3!$U$14:$X$28,MATCH('[1]דיווח פרטני'!G1204,[1]גיליון3!$T$14:$T$28,0),MATCH('[1]דיווח פרטני'!C1204,[1]גיליון3!$U$13:$X$13,0)))," ", INDEX([1]גיליון3!$U$14:$X$28,MATCH('[1]דיווח פרטני'!G1204,[1]גיליון3!$T$14:$T$28,0),MATCH('[1]דיווח פרטני'!C1204,[1]גיליון3!$U$13:$X$13,0)))</f>
        <v xml:space="preserve"> </v>
      </c>
      <c r="I1204" s="2"/>
    </row>
    <row r="1205" spans="1:9" ht="18" customHeight="1" thickBot="1">
      <c r="A1205" s="2"/>
      <c r="B1205" s="2"/>
      <c r="C1205" s="2"/>
      <c r="D1205" s="2"/>
      <c r="E1205" s="3"/>
      <c r="F1205" s="2"/>
      <c r="G1205" s="2"/>
      <c r="H1205" s="39" t="str">
        <f t="array" ref="H1205">IF(ISERROR(INDEX([1]גיליון3!$U$14:$X$28,MATCH('[1]דיווח פרטני'!G1205,[1]גיליון3!$T$14:$T$28,0),MATCH('[1]דיווח פרטני'!C1205,[1]גיליון3!$U$13:$X$13,0)))," ", INDEX([1]גיליון3!$U$14:$X$28,MATCH('[1]דיווח פרטני'!G1205,[1]גיליון3!$T$14:$T$28,0),MATCH('[1]דיווח פרטני'!C1205,[1]גיליון3!$U$13:$X$13,0)))</f>
        <v xml:space="preserve"> </v>
      </c>
      <c r="I1205" s="2"/>
    </row>
    <row r="1206" spans="1:9" ht="18" customHeight="1" thickBot="1">
      <c r="A1206" s="2"/>
      <c r="B1206" s="2"/>
      <c r="C1206" s="2"/>
      <c r="D1206" s="2"/>
      <c r="E1206" s="3"/>
      <c r="F1206" s="2"/>
      <c r="G1206" s="2"/>
      <c r="H1206" s="39" t="str">
        <f t="array" ref="H1206">IF(ISERROR(INDEX([1]גיליון3!$U$14:$X$28,MATCH('[1]דיווח פרטני'!G1206,[1]גיליון3!$T$14:$T$28,0),MATCH('[1]דיווח פרטני'!C1206,[1]גיליון3!$U$13:$X$13,0)))," ", INDEX([1]גיליון3!$U$14:$X$28,MATCH('[1]דיווח פרטני'!G1206,[1]גיליון3!$T$14:$T$28,0),MATCH('[1]דיווח פרטני'!C1206,[1]גיליון3!$U$13:$X$13,0)))</f>
        <v xml:space="preserve"> </v>
      </c>
      <c r="I1206" s="2"/>
    </row>
    <row r="1207" spans="1:9" ht="18" customHeight="1" thickBot="1">
      <c r="A1207" s="2"/>
      <c r="B1207" s="2"/>
      <c r="C1207" s="2"/>
      <c r="D1207" s="2"/>
      <c r="E1207" s="3"/>
      <c r="F1207" s="2"/>
      <c r="G1207" s="2"/>
      <c r="H1207" s="39" t="str">
        <f t="array" ref="H1207">IF(ISERROR(INDEX([1]גיליון3!$U$14:$X$28,MATCH('[1]דיווח פרטני'!G1207,[1]גיליון3!$T$14:$T$28,0),MATCH('[1]דיווח פרטני'!C1207,[1]גיליון3!$U$13:$X$13,0)))," ", INDEX([1]גיליון3!$U$14:$X$28,MATCH('[1]דיווח פרטני'!G1207,[1]גיליון3!$T$14:$T$28,0),MATCH('[1]דיווח פרטני'!C1207,[1]גיליון3!$U$13:$X$13,0)))</f>
        <v xml:space="preserve"> </v>
      </c>
      <c r="I1207" s="2"/>
    </row>
    <row r="1208" spans="1:9" ht="18" customHeight="1" thickBot="1">
      <c r="A1208" s="2"/>
      <c r="B1208" s="2"/>
      <c r="C1208" s="2"/>
      <c r="D1208" s="2"/>
      <c r="E1208" s="3"/>
      <c r="F1208" s="2"/>
      <c r="G1208" s="2"/>
      <c r="H1208" s="39" t="str">
        <f t="array" ref="H1208">IF(ISERROR(INDEX([1]גיליון3!$U$14:$X$28,MATCH('[1]דיווח פרטני'!G1208,[1]גיליון3!$T$14:$T$28,0),MATCH('[1]דיווח פרטני'!C1208,[1]גיליון3!$U$13:$X$13,0)))," ", INDEX([1]גיליון3!$U$14:$X$28,MATCH('[1]דיווח פרטני'!G1208,[1]גיליון3!$T$14:$T$28,0),MATCH('[1]דיווח פרטני'!C1208,[1]גיליון3!$U$13:$X$13,0)))</f>
        <v xml:space="preserve"> </v>
      </c>
      <c r="I1208" s="2"/>
    </row>
    <row r="1209" spans="1:9" ht="18" customHeight="1" thickBot="1">
      <c r="A1209" s="2"/>
      <c r="B1209" s="2"/>
      <c r="C1209" s="2"/>
      <c r="D1209" s="2"/>
      <c r="E1209" s="3"/>
      <c r="F1209" s="2"/>
      <c r="G1209" s="2"/>
      <c r="H1209" s="39" t="str">
        <f t="array" ref="H1209">IF(ISERROR(INDEX([1]גיליון3!$U$14:$X$28,MATCH('[1]דיווח פרטני'!G1209,[1]גיליון3!$T$14:$T$28,0),MATCH('[1]דיווח פרטני'!C1209,[1]גיליון3!$U$13:$X$13,0)))," ", INDEX([1]גיליון3!$U$14:$X$28,MATCH('[1]דיווח פרטני'!G1209,[1]גיליון3!$T$14:$T$28,0),MATCH('[1]דיווח פרטני'!C1209,[1]גיליון3!$U$13:$X$13,0)))</f>
        <v xml:space="preserve"> </v>
      </c>
      <c r="I1209" s="2"/>
    </row>
    <row r="1210" spans="1:9" ht="18" customHeight="1" thickBot="1">
      <c r="A1210" s="2"/>
      <c r="B1210" s="2"/>
      <c r="C1210" s="2"/>
      <c r="D1210" s="2"/>
      <c r="E1210" s="3"/>
      <c r="F1210" s="2"/>
      <c r="G1210" s="2"/>
      <c r="H1210" s="39" t="str">
        <f t="array" ref="H1210">IF(ISERROR(INDEX([1]גיליון3!$U$14:$X$28,MATCH('[1]דיווח פרטני'!G1210,[1]גיליון3!$T$14:$T$28,0),MATCH('[1]דיווח פרטני'!C1210,[1]גיליון3!$U$13:$X$13,0)))," ", INDEX([1]גיליון3!$U$14:$X$28,MATCH('[1]דיווח פרטני'!G1210,[1]גיליון3!$T$14:$T$28,0),MATCH('[1]דיווח פרטני'!C1210,[1]גיליון3!$U$13:$X$13,0)))</f>
        <v xml:space="preserve"> </v>
      </c>
      <c r="I1210" s="2"/>
    </row>
    <row r="1211" spans="1:9" ht="18" customHeight="1" thickBot="1">
      <c r="A1211" s="2"/>
      <c r="B1211" s="2"/>
      <c r="C1211" s="2"/>
      <c r="D1211" s="2"/>
      <c r="E1211" s="3"/>
      <c r="F1211" s="2"/>
      <c r="G1211" s="2"/>
      <c r="H1211" s="39" t="str">
        <f t="array" ref="H1211">IF(ISERROR(INDEX([1]גיליון3!$U$14:$X$28,MATCH('[1]דיווח פרטני'!G1211,[1]גיליון3!$T$14:$T$28,0),MATCH('[1]דיווח פרטני'!C1211,[1]גיליון3!$U$13:$X$13,0)))," ", INDEX([1]גיליון3!$U$14:$X$28,MATCH('[1]דיווח פרטני'!G1211,[1]גיליון3!$T$14:$T$28,0),MATCH('[1]דיווח פרטני'!C1211,[1]גיליון3!$U$13:$X$13,0)))</f>
        <v xml:space="preserve"> </v>
      </c>
      <c r="I1211" s="2"/>
    </row>
    <row r="1212" spans="1:9" ht="18" customHeight="1" thickBot="1">
      <c r="A1212" s="2"/>
      <c r="B1212" s="2"/>
      <c r="C1212" s="2"/>
      <c r="D1212" s="2"/>
      <c r="E1212" s="3"/>
      <c r="F1212" s="2"/>
      <c r="G1212" s="2"/>
      <c r="H1212" s="39" t="str">
        <f t="array" ref="H1212">IF(ISERROR(INDEX([1]גיליון3!$U$14:$X$28,MATCH('[1]דיווח פרטני'!G1212,[1]גיליון3!$T$14:$T$28,0),MATCH('[1]דיווח פרטני'!C1212,[1]גיליון3!$U$13:$X$13,0)))," ", INDEX([1]גיליון3!$U$14:$X$28,MATCH('[1]דיווח פרטני'!G1212,[1]גיליון3!$T$14:$T$28,0),MATCH('[1]דיווח פרטני'!C1212,[1]גיליון3!$U$13:$X$13,0)))</f>
        <v xml:space="preserve"> </v>
      </c>
      <c r="I1212" s="2"/>
    </row>
    <row r="1213" spans="1:9" ht="18" customHeight="1" thickBot="1">
      <c r="A1213" s="2"/>
      <c r="B1213" s="2"/>
      <c r="C1213" s="2"/>
      <c r="D1213" s="2"/>
      <c r="E1213" s="3"/>
      <c r="F1213" s="2"/>
      <c r="G1213" s="2"/>
      <c r="H1213" s="39" t="str">
        <f t="array" ref="H1213">IF(ISERROR(INDEX([1]גיליון3!$U$14:$X$28,MATCH('[1]דיווח פרטני'!G1213,[1]גיליון3!$T$14:$T$28,0),MATCH('[1]דיווח פרטני'!C1213,[1]גיליון3!$U$13:$X$13,0)))," ", INDEX([1]גיליון3!$U$14:$X$28,MATCH('[1]דיווח פרטני'!G1213,[1]גיליון3!$T$14:$T$28,0),MATCH('[1]דיווח פרטני'!C1213,[1]גיליון3!$U$13:$X$13,0)))</f>
        <v xml:space="preserve"> </v>
      </c>
      <c r="I1213" s="2"/>
    </row>
    <row r="1214" spans="1:9" ht="18" customHeight="1" thickBot="1">
      <c r="A1214" s="2"/>
      <c r="B1214" s="2"/>
      <c r="C1214" s="2"/>
      <c r="D1214" s="2"/>
      <c r="E1214" s="3"/>
      <c r="F1214" s="2"/>
      <c r="G1214" s="2"/>
      <c r="H1214" s="39" t="str">
        <f t="array" ref="H1214">IF(ISERROR(INDEX([1]גיליון3!$U$14:$X$28,MATCH('[1]דיווח פרטני'!G1214,[1]גיליון3!$T$14:$T$28,0),MATCH('[1]דיווח פרטני'!C1214,[1]גיליון3!$U$13:$X$13,0)))," ", INDEX([1]גיליון3!$U$14:$X$28,MATCH('[1]דיווח פרטני'!G1214,[1]גיליון3!$T$14:$T$28,0),MATCH('[1]דיווח פרטני'!C1214,[1]גיליון3!$U$13:$X$13,0)))</f>
        <v xml:space="preserve"> </v>
      </c>
      <c r="I1214" s="2"/>
    </row>
    <row r="1215" spans="1:9" ht="18" customHeight="1" thickBot="1">
      <c r="A1215" s="2"/>
      <c r="B1215" s="2"/>
      <c r="C1215" s="2"/>
      <c r="D1215" s="2"/>
      <c r="E1215" s="3"/>
      <c r="F1215" s="2"/>
      <c r="G1215" s="2"/>
      <c r="H1215" s="39" t="str">
        <f t="array" ref="H1215">IF(ISERROR(INDEX([1]גיליון3!$U$14:$X$28,MATCH('[1]דיווח פרטני'!G1215,[1]גיליון3!$T$14:$T$28,0),MATCH('[1]דיווח פרטני'!C1215,[1]גיליון3!$U$13:$X$13,0)))," ", INDEX([1]גיליון3!$U$14:$X$28,MATCH('[1]דיווח פרטני'!G1215,[1]גיליון3!$T$14:$T$28,0),MATCH('[1]דיווח פרטני'!C1215,[1]גיליון3!$U$13:$X$13,0)))</f>
        <v xml:space="preserve"> </v>
      </c>
      <c r="I1215" s="2"/>
    </row>
    <row r="1216" spans="1:9" ht="18" customHeight="1" thickBot="1">
      <c r="A1216" s="2"/>
      <c r="B1216" s="2"/>
      <c r="C1216" s="2"/>
      <c r="D1216" s="2"/>
      <c r="E1216" s="3"/>
      <c r="F1216" s="2"/>
      <c r="G1216" s="2"/>
      <c r="H1216" s="39" t="str">
        <f t="array" ref="H1216">IF(ISERROR(INDEX([1]גיליון3!$U$14:$X$28,MATCH('[1]דיווח פרטני'!G1216,[1]גיליון3!$T$14:$T$28,0),MATCH('[1]דיווח פרטני'!C1216,[1]גיליון3!$U$13:$X$13,0)))," ", INDEX([1]גיליון3!$U$14:$X$28,MATCH('[1]דיווח פרטני'!G1216,[1]גיליון3!$T$14:$T$28,0),MATCH('[1]דיווח פרטני'!C1216,[1]גיליון3!$U$13:$X$13,0)))</f>
        <v xml:space="preserve"> </v>
      </c>
      <c r="I1216" s="2"/>
    </row>
    <row r="1217" spans="1:9" ht="18" customHeight="1" thickBot="1">
      <c r="A1217" s="2"/>
      <c r="B1217" s="2"/>
      <c r="C1217" s="2"/>
      <c r="D1217" s="2"/>
      <c r="E1217" s="3"/>
      <c r="F1217" s="2"/>
      <c r="G1217" s="2"/>
      <c r="H1217" s="39" t="str">
        <f t="array" ref="H1217">IF(ISERROR(INDEX([1]גיליון3!$U$14:$X$28,MATCH('[1]דיווח פרטני'!G1217,[1]גיליון3!$T$14:$T$28,0),MATCH('[1]דיווח פרטני'!C1217,[1]גיליון3!$U$13:$X$13,0)))," ", INDEX([1]גיליון3!$U$14:$X$28,MATCH('[1]דיווח פרטני'!G1217,[1]גיליון3!$T$14:$T$28,0),MATCH('[1]דיווח פרטני'!C1217,[1]גיליון3!$U$13:$X$13,0)))</f>
        <v xml:space="preserve"> </v>
      </c>
      <c r="I1217" s="2"/>
    </row>
    <row r="1218" spans="1:9" ht="18" customHeight="1" thickBot="1">
      <c r="A1218" s="2"/>
      <c r="B1218" s="2"/>
      <c r="C1218" s="2"/>
      <c r="D1218" s="2"/>
      <c r="E1218" s="3"/>
      <c r="F1218" s="2"/>
      <c r="G1218" s="2"/>
      <c r="H1218" s="39" t="str">
        <f t="array" ref="H1218">IF(ISERROR(INDEX([1]גיליון3!$U$14:$X$28,MATCH('[1]דיווח פרטני'!G1218,[1]גיליון3!$T$14:$T$28,0),MATCH('[1]דיווח פרטני'!C1218,[1]גיליון3!$U$13:$X$13,0)))," ", INDEX([1]גיליון3!$U$14:$X$28,MATCH('[1]דיווח פרטני'!G1218,[1]גיליון3!$T$14:$T$28,0),MATCH('[1]דיווח פרטני'!C1218,[1]גיליון3!$U$13:$X$13,0)))</f>
        <v xml:space="preserve"> </v>
      </c>
      <c r="I1218" s="2"/>
    </row>
    <row r="1219" spans="1:9" ht="18" customHeight="1" thickBot="1">
      <c r="A1219" s="2"/>
      <c r="B1219" s="2"/>
      <c r="C1219" s="2"/>
      <c r="D1219" s="2"/>
      <c r="E1219" s="3"/>
      <c r="F1219" s="2"/>
      <c r="G1219" s="2"/>
      <c r="H1219" s="39" t="str">
        <f t="array" ref="H1219">IF(ISERROR(INDEX([1]גיליון3!$U$14:$X$28,MATCH('[1]דיווח פרטני'!G1219,[1]גיליון3!$T$14:$T$28,0),MATCH('[1]דיווח פרטני'!C1219,[1]גיליון3!$U$13:$X$13,0)))," ", INDEX([1]גיליון3!$U$14:$X$28,MATCH('[1]דיווח פרטני'!G1219,[1]גיליון3!$T$14:$T$28,0),MATCH('[1]דיווח פרטני'!C1219,[1]גיליון3!$U$13:$X$13,0)))</f>
        <v xml:space="preserve"> </v>
      </c>
      <c r="I1219" s="2"/>
    </row>
    <row r="1220" spans="1:9" ht="18" customHeight="1" thickBot="1">
      <c r="A1220" s="2"/>
      <c r="B1220" s="2"/>
      <c r="C1220" s="2"/>
      <c r="D1220" s="2"/>
      <c r="E1220" s="3"/>
      <c r="F1220" s="2"/>
      <c r="G1220" s="2"/>
      <c r="H1220" s="39" t="str">
        <f t="array" ref="H1220">IF(ISERROR(INDEX([1]גיליון3!$U$14:$X$28,MATCH('[1]דיווח פרטני'!G1220,[1]גיליון3!$T$14:$T$28,0),MATCH('[1]דיווח פרטני'!C1220,[1]גיליון3!$U$13:$X$13,0)))," ", INDEX([1]גיליון3!$U$14:$X$28,MATCH('[1]דיווח פרטני'!G1220,[1]גיליון3!$T$14:$T$28,0),MATCH('[1]דיווח פרטני'!C1220,[1]גיליון3!$U$13:$X$13,0)))</f>
        <v xml:space="preserve"> </v>
      </c>
      <c r="I1220" s="2"/>
    </row>
    <row r="1221" spans="1:9" ht="18" customHeight="1" thickBot="1">
      <c r="A1221" s="2"/>
      <c r="B1221" s="2"/>
      <c r="C1221" s="2"/>
      <c r="D1221" s="2"/>
      <c r="E1221" s="3"/>
      <c r="F1221" s="2"/>
      <c r="G1221" s="2"/>
      <c r="H1221" s="39" t="str">
        <f t="array" ref="H1221">IF(ISERROR(INDEX([1]גיליון3!$U$14:$X$28,MATCH('[1]דיווח פרטני'!G1221,[1]גיליון3!$T$14:$T$28,0),MATCH('[1]דיווח פרטני'!C1221,[1]גיליון3!$U$13:$X$13,0)))," ", INDEX([1]גיליון3!$U$14:$X$28,MATCH('[1]דיווח פרטני'!G1221,[1]גיליון3!$T$14:$T$28,0),MATCH('[1]דיווח פרטני'!C1221,[1]גיליון3!$U$13:$X$13,0)))</f>
        <v xml:space="preserve"> </v>
      </c>
      <c r="I1221" s="2"/>
    </row>
    <row r="1222" spans="1:9" ht="18" customHeight="1" thickBot="1">
      <c r="A1222" s="2"/>
      <c r="B1222" s="2"/>
      <c r="C1222" s="2"/>
      <c r="D1222" s="2"/>
      <c r="E1222" s="3"/>
      <c r="F1222" s="2"/>
      <c r="G1222" s="2"/>
      <c r="H1222" s="39" t="str">
        <f t="array" ref="H1222">IF(ISERROR(INDEX([1]גיליון3!$U$14:$X$28,MATCH('[1]דיווח פרטני'!G1222,[1]גיליון3!$T$14:$T$28,0),MATCH('[1]דיווח פרטני'!C1222,[1]גיליון3!$U$13:$X$13,0)))," ", INDEX([1]גיליון3!$U$14:$X$28,MATCH('[1]דיווח פרטני'!G1222,[1]גיליון3!$T$14:$T$28,0),MATCH('[1]דיווח פרטני'!C1222,[1]גיליון3!$U$13:$X$13,0)))</f>
        <v xml:space="preserve"> </v>
      </c>
      <c r="I1222" s="2"/>
    </row>
    <row r="1223" spans="1:9" ht="18" customHeight="1" thickBot="1">
      <c r="A1223" s="2"/>
      <c r="B1223" s="2"/>
      <c r="C1223" s="2"/>
      <c r="D1223" s="2"/>
      <c r="E1223" s="3"/>
      <c r="F1223" s="2"/>
      <c r="G1223" s="2"/>
      <c r="H1223" s="39" t="str">
        <f t="array" ref="H1223">IF(ISERROR(INDEX([1]גיליון3!$U$14:$X$28,MATCH('[1]דיווח פרטני'!G1223,[1]גיליון3!$T$14:$T$28,0),MATCH('[1]דיווח פרטני'!C1223,[1]גיליון3!$U$13:$X$13,0)))," ", INDEX([1]גיליון3!$U$14:$X$28,MATCH('[1]דיווח פרטני'!G1223,[1]גיליון3!$T$14:$T$28,0),MATCH('[1]דיווח פרטני'!C1223,[1]גיליון3!$U$13:$X$13,0)))</f>
        <v xml:space="preserve"> </v>
      </c>
      <c r="I1223" s="2"/>
    </row>
    <row r="1224" spans="1:9" ht="18" customHeight="1" thickBot="1">
      <c r="A1224" s="2"/>
      <c r="B1224" s="2"/>
      <c r="C1224" s="2"/>
      <c r="D1224" s="2"/>
      <c r="E1224" s="3"/>
      <c r="F1224" s="2"/>
      <c r="G1224" s="2"/>
      <c r="H1224" s="39" t="str">
        <f t="array" ref="H1224">IF(ISERROR(INDEX([1]גיליון3!$U$14:$X$28,MATCH('[1]דיווח פרטני'!G1224,[1]גיליון3!$T$14:$T$28,0),MATCH('[1]דיווח פרטני'!C1224,[1]גיליון3!$U$13:$X$13,0)))," ", INDEX([1]גיליון3!$U$14:$X$28,MATCH('[1]דיווח פרטני'!G1224,[1]גיליון3!$T$14:$T$28,0),MATCH('[1]דיווח פרטני'!C1224,[1]גיליון3!$U$13:$X$13,0)))</f>
        <v xml:space="preserve"> </v>
      </c>
      <c r="I1224" s="2"/>
    </row>
    <row r="1225" spans="1:9" ht="18" customHeight="1" thickBot="1">
      <c r="A1225" s="2"/>
      <c r="B1225" s="2"/>
      <c r="C1225" s="2"/>
      <c r="D1225" s="2"/>
      <c r="E1225" s="3"/>
      <c r="F1225" s="2"/>
      <c r="G1225" s="2"/>
      <c r="H1225" s="39" t="str">
        <f t="array" ref="H1225">IF(ISERROR(INDEX([1]גיליון3!$U$14:$X$28,MATCH('[1]דיווח פרטני'!G1225,[1]גיליון3!$T$14:$T$28,0),MATCH('[1]דיווח פרטני'!C1225,[1]גיליון3!$U$13:$X$13,0)))," ", INDEX([1]גיליון3!$U$14:$X$28,MATCH('[1]דיווח פרטני'!G1225,[1]גיליון3!$T$14:$T$28,0),MATCH('[1]דיווח פרטני'!C1225,[1]גיליון3!$U$13:$X$13,0)))</f>
        <v xml:space="preserve"> </v>
      </c>
      <c r="I1225" s="2"/>
    </row>
    <row r="1226" spans="1:9" ht="18" customHeight="1" thickBot="1">
      <c r="A1226" s="2"/>
      <c r="B1226" s="2"/>
      <c r="C1226" s="2"/>
      <c r="D1226" s="2"/>
      <c r="E1226" s="3"/>
      <c r="F1226" s="2"/>
      <c r="G1226" s="2"/>
      <c r="H1226" s="39" t="str">
        <f t="array" ref="H1226">IF(ISERROR(INDEX([1]גיליון3!$U$14:$X$28,MATCH('[1]דיווח פרטני'!G1226,[1]גיליון3!$T$14:$T$28,0),MATCH('[1]דיווח פרטני'!C1226,[1]גיליון3!$U$13:$X$13,0)))," ", INDEX([1]גיליון3!$U$14:$X$28,MATCH('[1]דיווח פרטני'!G1226,[1]גיליון3!$T$14:$T$28,0),MATCH('[1]דיווח פרטני'!C1226,[1]גיליון3!$U$13:$X$13,0)))</f>
        <v xml:space="preserve"> </v>
      </c>
      <c r="I1226" s="2"/>
    </row>
    <row r="1227" spans="1:9" ht="18" customHeight="1" thickBot="1">
      <c r="A1227" s="2"/>
      <c r="B1227" s="2"/>
      <c r="C1227" s="2"/>
      <c r="D1227" s="2"/>
      <c r="E1227" s="3"/>
      <c r="F1227" s="2"/>
      <c r="G1227" s="2"/>
      <c r="H1227" s="39" t="str">
        <f t="array" ref="H1227">IF(ISERROR(INDEX([1]גיליון3!$U$14:$X$28,MATCH('[1]דיווח פרטני'!G1227,[1]גיליון3!$T$14:$T$28,0),MATCH('[1]דיווח פרטני'!C1227,[1]גיליון3!$U$13:$X$13,0)))," ", INDEX([1]גיליון3!$U$14:$X$28,MATCH('[1]דיווח פרטני'!G1227,[1]גיליון3!$T$14:$T$28,0),MATCH('[1]דיווח פרטני'!C1227,[1]גיליון3!$U$13:$X$13,0)))</f>
        <v xml:space="preserve"> </v>
      </c>
      <c r="I1227" s="2"/>
    </row>
    <row r="1228" spans="1:9" ht="18" customHeight="1" thickBot="1">
      <c r="A1228" s="2"/>
      <c r="B1228" s="2"/>
      <c r="C1228" s="2"/>
      <c r="D1228" s="2"/>
      <c r="E1228" s="3"/>
      <c r="F1228" s="2"/>
      <c r="G1228" s="2"/>
      <c r="H1228" s="39" t="str">
        <f t="array" ref="H1228">IF(ISERROR(INDEX([1]גיליון3!$U$14:$X$28,MATCH('[1]דיווח פרטני'!G1228,[1]גיליון3!$T$14:$T$28,0),MATCH('[1]דיווח פרטני'!C1228,[1]גיליון3!$U$13:$X$13,0)))," ", INDEX([1]גיליון3!$U$14:$X$28,MATCH('[1]דיווח פרטני'!G1228,[1]גיליון3!$T$14:$T$28,0),MATCH('[1]דיווח פרטני'!C1228,[1]גיליון3!$U$13:$X$13,0)))</f>
        <v xml:space="preserve"> </v>
      </c>
      <c r="I1228" s="2"/>
    </row>
    <row r="1229" spans="1:9" ht="18" customHeight="1" thickBot="1">
      <c r="A1229" s="2"/>
      <c r="B1229" s="2"/>
      <c r="C1229" s="2"/>
      <c r="D1229" s="2"/>
      <c r="E1229" s="3"/>
      <c r="F1229" s="2"/>
      <c r="G1229" s="2"/>
      <c r="H1229" s="39" t="str">
        <f t="array" ref="H1229">IF(ISERROR(INDEX([1]גיליון3!$U$14:$X$28,MATCH('[1]דיווח פרטני'!G1229,[1]גיליון3!$T$14:$T$28,0),MATCH('[1]דיווח פרטני'!C1229,[1]גיליון3!$U$13:$X$13,0)))," ", INDEX([1]גיליון3!$U$14:$X$28,MATCH('[1]דיווח פרטני'!G1229,[1]גיליון3!$T$14:$T$28,0),MATCH('[1]דיווח פרטני'!C1229,[1]גיליון3!$U$13:$X$13,0)))</f>
        <v xml:space="preserve"> </v>
      </c>
      <c r="I1229" s="2"/>
    </row>
    <row r="1230" spans="1:9" ht="18" customHeight="1" thickBot="1">
      <c r="A1230" s="2"/>
      <c r="B1230" s="2"/>
      <c r="C1230" s="2"/>
      <c r="D1230" s="2"/>
      <c r="E1230" s="3"/>
      <c r="F1230" s="2"/>
      <c r="G1230" s="2"/>
      <c r="H1230" s="39" t="str">
        <f t="array" ref="H1230">IF(ISERROR(INDEX([1]גיליון3!$U$14:$X$28,MATCH('[1]דיווח פרטני'!G1230,[1]גיליון3!$T$14:$T$28,0),MATCH('[1]דיווח פרטני'!C1230,[1]גיליון3!$U$13:$X$13,0)))," ", INDEX([1]גיליון3!$U$14:$X$28,MATCH('[1]דיווח פרטני'!G1230,[1]גיליון3!$T$14:$T$28,0),MATCH('[1]דיווח פרטני'!C1230,[1]גיליון3!$U$13:$X$13,0)))</f>
        <v xml:space="preserve"> </v>
      </c>
      <c r="I1230" s="2"/>
    </row>
    <row r="1231" spans="1:9" ht="18" customHeight="1" thickBot="1">
      <c r="A1231" s="2"/>
      <c r="B1231" s="2"/>
      <c r="C1231" s="2"/>
      <c r="D1231" s="2"/>
      <c r="E1231" s="3"/>
      <c r="F1231" s="2"/>
      <c r="G1231" s="2"/>
      <c r="H1231" s="39" t="str">
        <f t="array" ref="H1231">IF(ISERROR(INDEX([1]גיליון3!$U$14:$X$28,MATCH('[1]דיווח פרטני'!G1231,[1]גיליון3!$T$14:$T$28,0),MATCH('[1]דיווח פרטני'!C1231,[1]גיליון3!$U$13:$X$13,0)))," ", INDEX([1]גיליון3!$U$14:$X$28,MATCH('[1]דיווח פרטני'!G1231,[1]גיליון3!$T$14:$T$28,0),MATCH('[1]דיווח פרטני'!C1231,[1]גיליון3!$U$13:$X$13,0)))</f>
        <v xml:space="preserve"> </v>
      </c>
      <c r="I1231" s="2"/>
    </row>
    <row r="1232" spans="1:9" ht="18" customHeight="1" thickBot="1">
      <c r="A1232" s="2"/>
      <c r="B1232" s="2"/>
      <c r="C1232" s="2"/>
      <c r="D1232" s="2"/>
      <c r="E1232" s="3"/>
      <c r="F1232" s="2"/>
      <c r="G1232" s="2"/>
      <c r="H1232" s="39" t="str">
        <f t="array" ref="H1232">IF(ISERROR(INDEX([1]גיליון3!$U$14:$X$28,MATCH('[1]דיווח פרטני'!G1232,[1]גיליון3!$T$14:$T$28,0),MATCH('[1]דיווח פרטני'!C1232,[1]גיליון3!$U$13:$X$13,0)))," ", INDEX([1]גיליון3!$U$14:$X$28,MATCH('[1]דיווח פרטני'!G1232,[1]גיליון3!$T$14:$T$28,0),MATCH('[1]דיווח פרטני'!C1232,[1]גיליון3!$U$13:$X$13,0)))</f>
        <v xml:space="preserve"> </v>
      </c>
      <c r="I1232" s="2"/>
    </row>
    <row r="1233" spans="1:9" ht="18" customHeight="1" thickBot="1">
      <c r="A1233" s="2"/>
      <c r="B1233" s="2"/>
      <c r="C1233" s="2"/>
      <c r="D1233" s="2"/>
      <c r="E1233" s="3"/>
      <c r="F1233" s="2"/>
      <c r="G1233" s="2"/>
      <c r="H1233" s="39" t="str">
        <f t="array" ref="H1233">IF(ISERROR(INDEX([1]גיליון3!$U$14:$X$28,MATCH('[1]דיווח פרטני'!G1233,[1]גיליון3!$T$14:$T$28,0),MATCH('[1]דיווח פרטני'!C1233,[1]גיליון3!$U$13:$X$13,0)))," ", INDEX([1]גיליון3!$U$14:$X$28,MATCH('[1]דיווח פרטני'!G1233,[1]גיליון3!$T$14:$T$28,0),MATCH('[1]דיווח פרטני'!C1233,[1]גיליון3!$U$13:$X$13,0)))</f>
        <v xml:space="preserve"> </v>
      </c>
      <c r="I1233" s="2"/>
    </row>
    <row r="1234" spans="1:9" ht="18" customHeight="1" thickBot="1">
      <c r="A1234" s="2"/>
      <c r="B1234" s="2"/>
      <c r="C1234" s="2"/>
      <c r="D1234" s="2"/>
      <c r="E1234" s="3"/>
      <c r="F1234" s="2"/>
      <c r="G1234" s="2"/>
      <c r="H1234" s="39" t="str">
        <f t="array" ref="H1234">IF(ISERROR(INDEX([1]גיליון3!$U$14:$X$28,MATCH('[1]דיווח פרטני'!G1234,[1]גיליון3!$T$14:$T$28,0),MATCH('[1]דיווח פרטני'!C1234,[1]גיליון3!$U$13:$X$13,0)))," ", INDEX([1]גיליון3!$U$14:$X$28,MATCH('[1]דיווח פרטני'!G1234,[1]גיליון3!$T$14:$T$28,0),MATCH('[1]דיווח פרטני'!C1234,[1]גיליון3!$U$13:$X$13,0)))</f>
        <v xml:space="preserve"> </v>
      </c>
      <c r="I1234" s="2"/>
    </row>
    <row r="1235" spans="1:9" ht="18" customHeight="1" thickBot="1">
      <c r="A1235" s="2"/>
      <c r="B1235" s="2"/>
      <c r="C1235" s="2"/>
      <c r="D1235" s="2"/>
      <c r="E1235" s="3"/>
      <c r="F1235" s="2"/>
      <c r="G1235" s="2"/>
      <c r="H1235" s="39" t="str">
        <f t="array" ref="H1235">IF(ISERROR(INDEX([1]גיליון3!$U$14:$X$28,MATCH('[1]דיווח פרטני'!G1235,[1]גיליון3!$T$14:$T$28,0),MATCH('[1]דיווח פרטני'!C1235,[1]גיליון3!$U$13:$X$13,0)))," ", INDEX([1]גיליון3!$U$14:$X$28,MATCH('[1]דיווח פרטני'!G1235,[1]גיליון3!$T$14:$T$28,0),MATCH('[1]דיווח פרטני'!C1235,[1]גיליון3!$U$13:$X$13,0)))</f>
        <v xml:space="preserve"> </v>
      </c>
      <c r="I1235" s="2"/>
    </row>
    <row r="1236" spans="1:9" ht="18" customHeight="1" thickBot="1">
      <c r="A1236" s="2"/>
      <c r="B1236" s="2"/>
      <c r="C1236" s="2"/>
      <c r="D1236" s="2"/>
      <c r="E1236" s="3"/>
      <c r="F1236" s="2"/>
      <c r="G1236" s="2"/>
      <c r="H1236" s="39" t="str">
        <f t="array" ref="H1236">IF(ISERROR(INDEX([1]גיליון3!$U$14:$X$28,MATCH('[1]דיווח פרטני'!G1236,[1]גיליון3!$T$14:$T$28,0),MATCH('[1]דיווח פרטני'!C1236,[1]גיליון3!$U$13:$X$13,0)))," ", INDEX([1]גיליון3!$U$14:$X$28,MATCH('[1]דיווח פרטני'!G1236,[1]גיליון3!$T$14:$T$28,0),MATCH('[1]דיווח פרטני'!C1236,[1]גיליון3!$U$13:$X$13,0)))</f>
        <v xml:space="preserve"> </v>
      </c>
      <c r="I1236" s="2"/>
    </row>
    <row r="1237" spans="1:9" ht="18" customHeight="1" thickBot="1">
      <c r="A1237" s="2"/>
      <c r="B1237" s="2"/>
      <c r="C1237" s="2"/>
      <c r="D1237" s="2"/>
      <c r="E1237" s="3"/>
      <c r="F1237" s="2"/>
      <c r="G1237" s="2"/>
      <c r="H1237" s="39" t="str">
        <f t="array" ref="H1237">IF(ISERROR(INDEX([1]גיליון3!$U$14:$X$28,MATCH('[1]דיווח פרטני'!G1237,[1]גיליון3!$T$14:$T$28,0),MATCH('[1]דיווח פרטני'!C1237,[1]גיליון3!$U$13:$X$13,0)))," ", INDEX([1]גיליון3!$U$14:$X$28,MATCH('[1]דיווח פרטני'!G1237,[1]גיליון3!$T$14:$T$28,0),MATCH('[1]דיווח פרטני'!C1237,[1]גיליון3!$U$13:$X$13,0)))</f>
        <v xml:space="preserve"> </v>
      </c>
      <c r="I1237" s="2"/>
    </row>
    <row r="1238" spans="1:9" ht="18" customHeight="1" thickBot="1">
      <c r="A1238" s="2"/>
      <c r="B1238" s="2"/>
      <c r="C1238" s="2"/>
      <c r="D1238" s="2"/>
      <c r="E1238" s="3"/>
      <c r="F1238" s="2"/>
      <c r="G1238" s="2"/>
      <c r="H1238" s="39" t="str">
        <f t="array" ref="H1238">IF(ISERROR(INDEX([1]גיליון3!$U$14:$X$28,MATCH('[1]דיווח פרטני'!G1238,[1]גיליון3!$T$14:$T$28,0),MATCH('[1]דיווח פרטני'!C1238,[1]גיליון3!$U$13:$X$13,0)))," ", INDEX([1]גיליון3!$U$14:$X$28,MATCH('[1]דיווח פרטני'!G1238,[1]גיליון3!$T$14:$T$28,0),MATCH('[1]דיווח פרטני'!C1238,[1]גיליון3!$U$13:$X$13,0)))</f>
        <v xml:space="preserve"> </v>
      </c>
      <c r="I1238" s="2"/>
    </row>
    <row r="1239" spans="1:9" ht="18" customHeight="1" thickBot="1">
      <c r="A1239" s="2"/>
      <c r="B1239" s="2"/>
      <c r="C1239" s="2"/>
      <c r="D1239" s="2"/>
      <c r="E1239" s="3"/>
      <c r="F1239" s="2"/>
      <c r="G1239" s="2"/>
      <c r="H1239" s="39" t="str">
        <f t="array" ref="H1239">IF(ISERROR(INDEX([1]גיליון3!$U$14:$X$28,MATCH('[1]דיווח פרטני'!G1239,[1]גיליון3!$T$14:$T$28,0),MATCH('[1]דיווח פרטני'!C1239,[1]גיליון3!$U$13:$X$13,0)))," ", INDEX([1]גיליון3!$U$14:$X$28,MATCH('[1]דיווח פרטני'!G1239,[1]גיליון3!$T$14:$T$28,0),MATCH('[1]דיווח פרטני'!C1239,[1]גיליון3!$U$13:$X$13,0)))</f>
        <v xml:space="preserve"> </v>
      </c>
      <c r="I1239" s="2"/>
    </row>
    <row r="1240" spans="1:9" ht="18" customHeight="1" thickBot="1">
      <c r="A1240" s="2"/>
      <c r="B1240" s="2"/>
      <c r="C1240" s="2"/>
      <c r="D1240" s="2"/>
      <c r="E1240" s="3"/>
      <c r="F1240" s="2"/>
      <c r="G1240" s="2"/>
      <c r="H1240" s="39" t="str">
        <f t="array" ref="H1240">IF(ISERROR(INDEX([1]גיליון3!$U$14:$X$28,MATCH('[1]דיווח פרטני'!G1240,[1]גיליון3!$T$14:$T$28,0),MATCH('[1]דיווח פרטני'!C1240,[1]גיליון3!$U$13:$X$13,0)))," ", INDEX([1]גיליון3!$U$14:$X$28,MATCH('[1]דיווח פרטני'!G1240,[1]גיליון3!$T$14:$T$28,0),MATCH('[1]דיווח פרטני'!C1240,[1]גיליון3!$U$13:$X$13,0)))</f>
        <v xml:space="preserve"> </v>
      </c>
      <c r="I1240" s="2"/>
    </row>
    <row r="1241" spans="1:9" ht="18" customHeight="1" thickBot="1">
      <c r="A1241" s="2"/>
      <c r="B1241" s="2"/>
      <c r="C1241" s="2"/>
      <c r="D1241" s="2"/>
      <c r="E1241" s="3"/>
      <c r="F1241" s="2"/>
      <c r="G1241" s="2"/>
      <c r="H1241" s="39" t="str">
        <f t="array" ref="H1241">IF(ISERROR(INDEX([1]גיליון3!$U$14:$X$28,MATCH('[1]דיווח פרטני'!G1241,[1]גיליון3!$T$14:$T$28,0),MATCH('[1]דיווח פרטני'!C1241,[1]גיליון3!$U$13:$X$13,0)))," ", INDEX([1]גיליון3!$U$14:$X$28,MATCH('[1]דיווח פרטני'!G1241,[1]גיליון3!$T$14:$T$28,0),MATCH('[1]דיווח פרטני'!C1241,[1]גיליון3!$U$13:$X$13,0)))</f>
        <v xml:space="preserve"> </v>
      </c>
      <c r="I1241" s="2"/>
    </row>
    <row r="1242" spans="1:9" ht="18" customHeight="1" thickBot="1">
      <c r="A1242" s="2"/>
      <c r="B1242" s="2"/>
      <c r="C1242" s="2"/>
      <c r="D1242" s="2"/>
      <c r="E1242" s="3"/>
      <c r="F1242" s="2"/>
      <c r="G1242" s="2"/>
      <c r="H1242" s="39" t="str">
        <f t="array" ref="H1242">IF(ISERROR(INDEX([1]גיליון3!$U$14:$X$28,MATCH('[1]דיווח פרטני'!G1242,[1]גיליון3!$T$14:$T$28,0),MATCH('[1]דיווח פרטני'!C1242,[1]גיליון3!$U$13:$X$13,0)))," ", INDEX([1]גיליון3!$U$14:$X$28,MATCH('[1]דיווח פרטני'!G1242,[1]גיליון3!$T$14:$T$28,0),MATCH('[1]דיווח פרטני'!C1242,[1]גיליון3!$U$13:$X$13,0)))</f>
        <v xml:space="preserve"> </v>
      </c>
      <c r="I1242" s="2"/>
    </row>
    <row r="1243" spans="1:9" ht="18" customHeight="1" thickBot="1">
      <c r="A1243" s="2"/>
      <c r="B1243" s="2"/>
      <c r="C1243" s="2"/>
      <c r="D1243" s="2"/>
      <c r="E1243" s="3"/>
      <c r="F1243" s="2"/>
      <c r="G1243" s="2"/>
      <c r="H1243" s="39" t="str">
        <f t="array" ref="H1243">IF(ISERROR(INDEX([1]גיליון3!$U$14:$X$28,MATCH('[1]דיווח פרטני'!G1243,[1]גיליון3!$T$14:$T$28,0),MATCH('[1]דיווח פרטני'!C1243,[1]גיליון3!$U$13:$X$13,0)))," ", INDEX([1]גיליון3!$U$14:$X$28,MATCH('[1]דיווח פרטני'!G1243,[1]גיליון3!$T$14:$T$28,0),MATCH('[1]דיווח פרטני'!C1243,[1]גיליון3!$U$13:$X$13,0)))</f>
        <v xml:space="preserve"> </v>
      </c>
      <c r="I1243" s="2"/>
    </row>
    <row r="1244" spans="1:9" ht="18" customHeight="1" thickBot="1">
      <c r="A1244" s="2"/>
      <c r="B1244" s="2"/>
      <c r="C1244" s="2"/>
      <c r="D1244" s="2"/>
      <c r="E1244" s="3"/>
      <c r="F1244" s="2"/>
      <c r="G1244" s="2"/>
      <c r="H1244" s="39" t="str">
        <f t="array" ref="H1244">IF(ISERROR(INDEX([1]גיליון3!$U$14:$X$28,MATCH('[1]דיווח פרטני'!G1244,[1]גיליון3!$T$14:$T$28,0),MATCH('[1]דיווח פרטני'!C1244,[1]גיליון3!$U$13:$X$13,0)))," ", INDEX([1]גיליון3!$U$14:$X$28,MATCH('[1]דיווח פרטני'!G1244,[1]גיליון3!$T$14:$T$28,0),MATCH('[1]דיווח פרטני'!C1244,[1]גיליון3!$U$13:$X$13,0)))</f>
        <v xml:space="preserve"> </v>
      </c>
      <c r="I1244" s="2"/>
    </row>
    <row r="1245" spans="1:9" ht="18" customHeight="1" thickBot="1">
      <c r="A1245" s="2"/>
      <c r="B1245" s="2"/>
      <c r="C1245" s="2"/>
      <c r="D1245" s="2"/>
      <c r="E1245" s="3"/>
      <c r="F1245" s="2"/>
      <c r="G1245" s="2"/>
      <c r="H1245" s="39" t="str">
        <f t="array" ref="H1245">IF(ISERROR(INDEX([1]גיליון3!$U$14:$X$28,MATCH('[1]דיווח פרטני'!G1245,[1]גיליון3!$T$14:$T$28,0),MATCH('[1]דיווח פרטני'!C1245,[1]גיליון3!$U$13:$X$13,0)))," ", INDEX([1]גיליון3!$U$14:$X$28,MATCH('[1]דיווח פרטני'!G1245,[1]גיליון3!$T$14:$T$28,0),MATCH('[1]דיווח פרטני'!C1245,[1]גיליון3!$U$13:$X$13,0)))</f>
        <v xml:space="preserve"> </v>
      </c>
      <c r="I1245" s="2"/>
    </row>
    <row r="1246" spans="1:9" ht="18" customHeight="1" thickBot="1">
      <c r="A1246" s="2"/>
      <c r="B1246" s="2"/>
      <c r="C1246" s="2"/>
      <c r="D1246" s="2"/>
      <c r="E1246" s="3"/>
      <c r="F1246" s="2"/>
      <c r="G1246" s="2"/>
      <c r="H1246" s="39" t="str">
        <f t="array" ref="H1246">IF(ISERROR(INDEX([1]גיליון3!$U$14:$X$28,MATCH('[1]דיווח פרטני'!G1246,[1]גיליון3!$T$14:$T$28,0),MATCH('[1]דיווח פרטני'!C1246,[1]גיליון3!$U$13:$X$13,0)))," ", INDEX([1]גיליון3!$U$14:$X$28,MATCH('[1]דיווח פרטני'!G1246,[1]גיליון3!$T$14:$T$28,0),MATCH('[1]דיווח פרטני'!C1246,[1]גיליון3!$U$13:$X$13,0)))</f>
        <v xml:space="preserve"> </v>
      </c>
      <c r="I1246" s="2"/>
    </row>
    <row r="1247" spans="1:9" ht="18" customHeight="1" thickBot="1">
      <c r="A1247" s="2"/>
      <c r="B1247" s="2"/>
      <c r="C1247" s="2"/>
      <c r="D1247" s="2"/>
      <c r="E1247" s="3"/>
      <c r="F1247" s="2"/>
      <c r="G1247" s="2"/>
      <c r="H1247" s="39" t="str">
        <f t="array" ref="H1247">IF(ISERROR(INDEX([1]גיליון3!$U$14:$X$28,MATCH('[1]דיווח פרטני'!G1247,[1]גיליון3!$T$14:$T$28,0),MATCH('[1]דיווח פרטני'!C1247,[1]גיליון3!$U$13:$X$13,0)))," ", INDEX([1]גיליון3!$U$14:$X$28,MATCH('[1]דיווח פרטני'!G1247,[1]גיליון3!$T$14:$T$28,0),MATCH('[1]דיווח פרטני'!C1247,[1]גיליון3!$U$13:$X$13,0)))</f>
        <v xml:space="preserve"> </v>
      </c>
      <c r="I1247" s="2"/>
    </row>
    <row r="1248" spans="1:9" ht="18" customHeight="1" thickBot="1">
      <c r="A1248" s="2"/>
      <c r="B1248" s="2"/>
      <c r="C1248" s="2"/>
      <c r="D1248" s="2"/>
      <c r="E1248" s="3"/>
      <c r="F1248" s="2"/>
      <c r="G1248" s="2"/>
      <c r="H1248" s="39" t="str">
        <f t="array" ref="H1248">IF(ISERROR(INDEX([1]גיליון3!$U$14:$X$28,MATCH('[1]דיווח פרטני'!G1248,[1]גיליון3!$T$14:$T$28,0),MATCH('[1]דיווח פרטני'!C1248,[1]גיליון3!$U$13:$X$13,0)))," ", INDEX([1]גיליון3!$U$14:$X$28,MATCH('[1]דיווח פרטני'!G1248,[1]גיליון3!$T$14:$T$28,0),MATCH('[1]דיווח פרטני'!C1248,[1]גיליון3!$U$13:$X$13,0)))</f>
        <v xml:space="preserve"> </v>
      </c>
      <c r="I1248" s="2"/>
    </row>
    <row r="1249" spans="1:9" ht="18" customHeight="1" thickBot="1">
      <c r="A1249" s="2"/>
      <c r="B1249" s="2"/>
      <c r="C1249" s="2"/>
      <c r="D1249" s="2"/>
      <c r="E1249" s="3"/>
      <c r="F1249" s="2"/>
      <c r="G1249" s="2"/>
      <c r="H1249" s="39" t="str">
        <f t="array" ref="H1249">IF(ISERROR(INDEX([1]גיליון3!$U$14:$X$28,MATCH('[1]דיווח פרטני'!G1249,[1]גיליון3!$T$14:$T$28,0),MATCH('[1]דיווח פרטני'!C1249,[1]גיליון3!$U$13:$X$13,0)))," ", INDEX([1]גיליון3!$U$14:$X$28,MATCH('[1]דיווח פרטני'!G1249,[1]גיליון3!$T$14:$T$28,0),MATCH('[1]דיווח פרטני'!C1249,[1]גיליון3!$U$13:$X$13,0)))</f>
        <v xml:space="preserve"> </v>
      </c>
      <c r="I1249" s="2"/>
    </row>
    <row r="1250" spans="1:9" ht="18" customHeight="1" thickBot="1">
      <c r="A1250" s="2"/>
      <c r="B1250" s="2"/>
      <c r="C1250" s="2"/>
      <c r="D1250" s="2"/>
      <c r="E1250" s="3"/>
      <c r="F1250" s="2"/>
      <c r="G1250" s="2"/>
      <c r="H1250" s="39" t="str">
        <f t="array" ref="H1250">IF(ISERROR(INDEX([1]גיליון3!$U$14:$X$28,MATCH('[1]דיווח פרטני'!G1250,[1]גיליון3!$T$14:$T$28,0),MATCH('[1]דיווח פרטני'!C1250,[1]גיליון3!$U$13:$X$13,0)))," ", INDEX([1]גיליון3!$U$14:$X$28,MATCH('[1]דיווח פרטני'!G1250,[1]גיליון3!$T$14:$T$28,0),MATCH('[1]דיווח פרטני'!C1250,[1]גיליון3!$U$13:$X$13,0)))</f>
        <v xml:space="preserve"> </v>
      </c>
      <c r="I1250" s="2"/>
    </row>
    <row r="1251" spans="1:9" ht="18" customHeight="1" thickBot="1">
      <c r="A1251" s="2"/>
      <c r="B1251" s="2"/>
      <c r="C1251" s="2"/>
      <c r="D1251" s="2"/>
      <c r="E1251" s="3"/>
      <c r="F1251" s="2"/>
      <c r="G1251" s="2"/>
      <c r="H1251" s="39" t="str">
        <f t="array" ref="H1251">IF(ISERROR(INDEX([1]גיליון3!$U$14:$X$28,MATCH('[1]דיווח פרטני'!G1251,[1]גיליון3!$T$14:$T$28,0),MATCH('[1]דיווח פרטני'!C1251,[1]גיליון3!$U$13:$X$13,0)))," ", INDEX([1]גיליון3!$U$14:$X$28,MATCH('[1]דיווח פרטני'!G1251,[1]גיליון3!$T$14:$T$28,0),MATCH('[1]דיווח פרטני'!C1251,[1]גיליון3!$U$13:$X$13,0)))</f>
        <v xml:space="preserve"> </v>
      </c>
      <c r="I1251" s="2"/>
    </row>
    <row r="1252" spans="1:9" ht="18" customHeight="1" thickBot="1">
      <c r="A1252" s="2"/>
      <c r="B1252" s="2"/>
      <c r="C1252" s="2"/>
      <c r="D1252" s="2"/>
      <c r="E1252" s="3"/>
      <c r="F1252" s="2"/>
      <c r="G1252" s="2"/>
      <c r="H1252" s="39" t="str">
        <f t="array" ref="H1252">IF(ISERROR(INDEX([1]גיליון3!$U$14:$X$28,MATCH('[1]דיווח פרטני'!G1252,[1]גיליון3!$T$14:$T$28,0),MATCH('[1]דיווח פרטני'!C1252,[1]גיליון3!$U$13:$X$13,0)))," ", INDEX([1]גיליון3!$U$14:$X$28,MATCH('[1]דיווח פרטני'!G1252,[1]גיליון3!$T$14:$T$28,0),MATCH('[1]דיווח פרטני'!C1252,[1]גיליון3!$U$13:$X$13,0)))</f>
        <v xml:space="preserve"> </v>
      </c>
      <c r="I1252" s="2"/>
    </row>
    <row r="1253" spans="1:9" ht="18" customHeight="1" thickBot="1">
      <c r="A1253" s="2"/>
      <c r="B1253" s="2"/>
      <c r="C1253" s="2"/>
      <c r="D1253" s="2"/>
      <c r="E1253" s="3"/>
      <c r="F1253" s="2"/>
      <c r="G1253" s="2"/>
      <c r="H1253" s="39" t="str">
        <f t="array" ref="H1253">IF(ISERROR(INDEX([1]גיליון3!$U$14:$X$28,MATCH('[1]דיווח פרטני'!G1253,[1]גיליון3!$T$14:$T$28,0),MATCH('[1]דיווח פרטני'!C1253,[1]גיליון3!$U$13:$X$13,0)))," ", INDEX([1]גיליון3!$U$14:$X$28,MATCH('[1]דיווח פרטני'!G1253,[1]גיליון3!$T$14:$T$28,0),MATCH('[1]דיווח פרטני'!C1253,[1]גיליון3!$U$13:$X$13,0)))</f>
        <v xml:space="preserve"> </v>
      </c>
      <c r="I1253" s="2"/>
    </row>
    <row r="1254" spans="1:9" ht="18" customHeight="1" thickBot="1">
      <c r="A1254" s="2"/>
      <c r="B1254" s="2"/>
      <c r="C1254" s="2"/>
      <c r="D1254" s="2"/>
      <c r="E1254" s="3"/>
      <c r="F1254" s="2"/>
      <c r="G1254" s="2"/>
      <c r="H1254" s="39" t="str">
        <f t="array" ref="H1254">IF(ISERROR(INDEX([1]גיליון3!$U$14:$X$28,MATCH('[1]דיווח פרטני'!G1254,[1]גיליון3!$T$14:$T$28,0),MATCH('[1]דיווח פרטני'!C1254,[1]גיליון3!$U$13:$X$13,0)))," ", INDEX([1]גיליון3!$U$14:$X$28,MATCH('[1]דיווח פרטני'!G1254,[1]גיליון3!$T$14:$T$28,0),MATCH('[1]דיווח פרטני'!C1254,[1]גיליון3!$U$13:$X$13,0)))</f>
        <v xml:space="preserve"> </v>
      </c>
      <c r="I1254" s="2"/>
    </row>
    <row r="1255" spans="1:9" ht="18" customHeight="1" thickBot="1">
      <c r="A1255" s="2"/>
      <c r="B1255" s="2"/>
      <c r="C1255" s="2"/>
      <c r="D1255" s="2"/>
      <c r="E1255" s="3"/>
      <c r="F1255" s="2"/>
      <c r="G1255" s="2"/>
      <c r="H1255" s="39" t="str">
        <f t="array" ref="H1255">IF(ISERROR(INDEX([1]גיליון3!$U$14:$X$28,MATCH('[1]דיווח פרטני'!G1255,[1]גיליון3!$T$14:$T$28,0),MATCH('[1]דיווח פרטני'!C1255,[1]גיליון3!$U$13:$X$13,0)))," ", INDEX([1]גיליון3!$U$14:$X$28,MATCH('[1]דיווח פרטני'!G1255,[1]גיליון3!$T$14:$T$28,0),MATCH('[1]דיווח פרטני'!C1255,[1]גיליון3!$U$13:$X$13,0)))</f>
        <v xml:space="preserve"> </v>
      </c>
      <c r="I1255" s="2"/>
    </row>
    <row r="1256" spans="1:9" ht="18" customHeight="1" thickBot="1">
      <c r="A1256" s="2"/>
      <c r="B1256" s="2"/>
      <c r="C1256" s="2"/>
      <c r="D1256" s="2"/>
      <c r="E1256" s="3"/>
      <c r="F1256" s="2"/>
      <c r="G1256" s="2"/>
      <c r="H1256" s="39" t="str">
        <f t="array" ref="H1256">IF(ISERROR(INDEX([1]גיליון3!$U$14:$X$28,MATCH('[1]דיווח פרטני'!G1256,[1]גיליון3!$T$14:$T$28,0),MATCH('[1]דיווח פרטני'!C1256,[1]גיליון3!$U$13:$X$13,0)))," ", INDEX([1]גיליון3!$U$14:$X$28,MATCH('[1]דיווח פרטני'!G1256,[1]גיליון3!$T$14:$T$28,0),MATCH('[1]דיווח פרטני'!C1256,[1]גיליון3!$U$13:$X$13,0)))</f>
        <v xml:space="preserve"> </v>
      </c>
      <c r="I1256" s="2"/>
    </row>
    <row r="1257" spans="1:9" ht="18" customHeight="1" thickBot="1">
      <c r="A1257" s="2"/>
      <c r="B1257" s="2"/>
      <c r="C1257" s="2"/>
      <c r="D1257" s="2"/>
      <c r="E1257" s="3"/>
      <c r="F1257" s="2"/>
      <c r="G1257" s="2"/>
      <c r="H1257" s="39" t="str">
        <f t="array" ref="H1257">IF(ISERROR(INDEX([1]גיליון3!$U$14:$X$28,MATCH('[1]דיווח פרטני'!G1257,[1]גיליון3!$T$14:$T$28,0),MATCH('[1]דיווח פרטני'!C1257,[1]גיליון3!$U$13:$X$13,0)))," ", INDEX([1]גיליון3!$U$14:$X$28,MATCH('[1]דיווח פרטני'!G1257,[1]גיליון3!$T$14:$T$28,0),MATCH('[1]דיווח פרטני'!C1257,[1]גיליון3!$U$13:$X$13,0)))</f>
        <v xml:space="preserve"> </v>
      </c>
      <c r="I1257" s="2"/>
    </row>
    <row r="1258" spans="1:9" ht="18" customHeight="1" thickBot="1">
      <c r="A1258" s="2"/>
      <c r="B1258" s="2"/>
      <c r="C1258" s="2"/>
      <c r="D1258" s="2"/>
      <c r="E1258" s="3"/>
      <c r="F1258" s="2"/>
      <c r="G1258" s="2"/>
      <c r="H1258" s="39" t="str">
        <f t="array" ref="H1258">IF(ISERROR(INDEX([1]גיליון3!$U$14:$X$28,MATCH('[1]דיווח פרטני'!G1258,[1]גיליון3!$T$14:$T$28,0),MATCH('[1]דיווח פרטני'!C1258,[1]גיליון3!$U$13:$X$13,0)))," ", INDEX([1]גיליון3!$U$14:$X$28,MATCH('[1]דיווח פרטני'!G1258,[1]גיליון3!$T$14:$T$28,0),MATCH('[1]דיווח פרטני'!C1258,[1]גיליון3!$U$13:$X$13,0)))</f>
        <v xml:space="preserve"> </v>
      </c>
      <c r="I1258" s="2"/>
    </row>
    <row r="1259" spans="1:9" ht="18" customHeight="1" thickBot="1">
      <c r="A1259" s="2"/>
      <c r="B1259" s="2"/>
      <c r="C1259" s="2"/>
      <c r="D1259" s="2"/>
      <c r="E1259" s="3"/>
      <c r="F1259" s="2"/>
      <c r="G1259" s="2"/>
      <c r="H1259" s="39" t="str">
        <f t="array" ref="H1259">IF(ISERROR(INDEX([1]גיליון3!$U$14:$X$28,MATCH('[1]דיווח פרטני'!G1259,[1]גיליון3!$T$14:$T$28,0),MATCH('[1]דיווח פרטני'!C1259,[1]גיליון3!$U$13:$X$13,0)))," ", INDEX([1]גיליון3!$U$14:$X$28,MATCH('[1]דיווח פרטני'!G1259,[1]גיליון3!$T$14:$T$28,0),MATCH('[1]דיווח פרטני'!C1259,[1]גיליון3!$U$13:$X$13,0)))</f>
        <v xml:space="preserve"> </v>
      </c>
      <c r="I1259" s="2"/>
    </row>
    <row r="1260" spans="1:9" ht="18" customHeight="1" thickBot="1">
      <c r="A1260" s="2"/>
      <c r="B1260" s="2"/>
      <c r="C1260" s="2"/>
      <c r="D1260" s="2"/>
      <c r="E1260" s="3"/>
      <c r="F1260" s="2"/>
      <c r="G1260" s="2"/>
      <c r="H1260" s="39" t="str">
        <f t="array" ref="H1260">IF(ISERROR(INDEX([1]גיליון3!$U$14:$X$28,MATCH('[1]דיווח פרטני'!G1260,[1]גיליון3!$T$14:$T$28,0),MATCH('[1]דיווח פרטני'!C1260,[1]גיליון3!$U$13:$X$13,0)))," ", INDEX([1]גיליון3!$U$14:$X$28,MATCH('[1]דיווח פרטני'!G1260,[1]גיליון3!$T$14:$T$28,0),MATCH('[1]דיווח פרטני'!C1260,[1]גיליון3!$U$13:$X$13,0)))</f>
        <v xml:space="preserve"> </v>
      </c>
      <c r="I1260" s="2"/>
    </row>
    <row r="1261" spans="1:9" ht="18" customHeight="1" thickBot="1">
      <c r="A1261" s="2"/>
      <c r="B1261" s="2"/>
      <c r="C1261" s="2"/>
      <c r="D1261" s="2"/>
      <c r="E1261" s="3"/>
      <c r="F1261" s="2"/>
      <c r="G1261" s="2"/>
      <c r="H1261" s="39" t="str">
        <f t="array" ref="H1261">IF(ISERROR(INDEX([1]גיליון3!$U$14:$X$28,MATCH('[1]דיווח פרטני'!G1261,[1]גיליון3!$T$14:$T$28,0),MATCH('[1]דיווח פרטני'!C1261,[1]גיליון3!$U$13:$X$13,0)))," ", INDEX([1]גיליון3!$U$14:$X$28,MATCH('[1]דיווח פרטני'!G1261,[1]גיליון3!$T$14:$T$28,0),MATCH('[1]דיווח פרטני'!C1261,[1]גיליון3!$U$13:$X$13,0)))</f>
        <v xml:space="preserve"> </v>
      </c>
      <c r="I1261" s="2"/>
    </row>
    <row r="1262" spans="1:9" ht="18" customHeight="1" thickBot="1">
      <c r="A1262" s="2"/>
      <c r="B1262" s="2"/>
      <c r="C1262" s="2"/>
      <c r="D1262" s="2"/>
      <c r="E1262" s="3"/>
      <c r="F1262" s="2"/>
      <c r="G1262" s="2"/>
      <c r="H1262" s="39" t="str">
        <f t="array" ref="H1262">IF(ISERROR(INDEX([1]גיליון3!$U$14:$X$28,MATCH('[1]דיווח פרטני'!G1262,[1]גיליון3!$T$14:$T$28,0),MATCH('[1]דיווח פרטני'!C1262,[1]גיליון3!$U$13:$X$13,0)))," ", INDEX([1]גיליון3!$U$14:$X$28,MATCH('[1]דיווח פרטני'!G1262,[1]גיליון3!$T$14:$T$28,0),MATCH('[1]דיווח פרטני'!C1262,[1]גיליון3!$U$13:$X$13,0)))</f>
        <v xml:space="preserve"> </v>
      </c>
      <c r="I1262" s="2"/>
    </row>
    <row r="1263" spans="1:9" ht="18" customHeight="1" thickBot="1">
      <c r="A1263" s="2"/>
      <c r="B1263" s="2"/>
      <c r="C1263" s="2"/>
      <c r="D1263" s="2"/>
      <c r="E1263" s="3"/>
      <c r="F1263" s="2"/>
      <c r="G1263" s="2"/>
      <c r="H1263" s="39" t="str">
        <f t="array" ref="H1263">IF(ISERROR(INDEX([1]גיליון3!$U$14:$X$28,MATCH('[1]דיווח פרטני'!G1263,[1]גיליון3!$T$14:$T$28,0),MATCH('[1]דיווח פרטני'!C1263,[1]גיליון3!$U$13:$X$13,0)))," ", INDEX([1]גיליון3!$U$14:$X$28,MATCH('[1]דיווח פרטני'!G1263,[1]גיליון3!$T$14:$T$28,0),MATCH('[1]דיווח פרטני'!C1263,[1]גיליון3!$U$13:$X$13,0)))</f>
        <v xml:space="preserve"> </v>
      </c>
      <c r="I1263" s="2"/>
    </row>
    <row r="1264" spans="1:9" ht="18" customHeight="1" thickBot="1">
      <c r="A1264" s="2"/>
      <c r="B1264" s="2"/>
      <c r="C1264" s="2"/>
      <c r="D1264" s="2"/>
      <c r="E1264" s="3"/>
      <c r="F1264" s="2"/>
      <c r="G1264" s="2"/>
      <c r="H1264" s="39" t="str">
        <f t="array" ref="H1264">IF(ISERROR(INDEX([1]גיליון3!$U$14:$X$28,MATCH('[1]דיווח פרטני'!G1264,[1]גיליון3!$T$14:$T$28,0),MATCH('[1]דיווח פרטני'!C1264,[1]גיליון3!$U$13:$X$13,0)))," ", INDEX([1]גיליון3!$U$14:$X$28,MATCH('[1]דיווח פרטני'!G1264,[1]גיליון3!$T$14:$T$28,0),MATCH('[1]דיווח פרטני'!C1264,[1]גיליון3!$U$13:$X$13,0)))</f>
        <v xml:space="preserve"> </v>
      </c>
      <c r="I1264" s="2"/>
    </row>
    <row r="1265" spans="1:9" ht="18" customHeight="1" thickBot="1">
      <c r="A1265" s="2"/>
      <c r="B1265" s="2"/>
      <c r="C1265" s="2"/>
      <c r="D1265" s="2"/>
      <c r="E1265" s="3"/>
      <c r="F1265" s="2"/>
      <c r="G1265" s="2"/>
      <c r="H1265" s="39" t="str">
        <f t="array" ref="H1265">IF(ISERROR(INDEX([1]גיליון3!$U$14:$X$28,MATCH('[1]דיווח פרטני'!G1265,[1]גיליון3!$T$14:$T$28,0),MATCH('[1]דיווח פרטני'!C1265,[1]גיליון3!$U$13:$X$13,0)))," ", INDEX([1]גיליון3!$U$14:$X$28,MATCH('[1]דיווח פרטני'!G1265,[1]גיליון3!$T$14:$T$28,0),MATCH('[1]דיווח פרטני'!C1265,[1]גיליון3!$U$13:$X$13,0)))</f>
        <v xml:space="preserve"> </v>
      </c>
      <c r="I1265" s="2"/>
    </row>
    <row r="1266" spans="1:9" ht="18" customHeight="1" thickBot="1">
      <c r="A1266" s="2"/>
      <c r="B1266" s="2"/>
      <c r="C1266" s="2"/>
      <c r="D1266" s="2"/>
      <c r="E1266" s="3"/>
      <c r="F1266" s="2"/>
      <c r="G1266" s="2"/>
      <c r="H1266" s="39" t="str">
        <f t="array" ref="H1266">IF(ISERROR(INDEX([1]גיליון3!$U$14:$X$28,MATCH('[1]דיווח פרטני'!G1266,[1]גיליון3!$T$14:$T$28,0),MATCH('[1]דיווח פרטני'!C1266,[1]גיליון3!$U$13:$X$13,0)))," ", INDEX([1]גיליון3!$U$14:$X$28,MATCH('[1]דיווח פרטני'!G1266,[1]גיליון3!$T$14:$T$28,0),MATCH('[1]דיווח פרטני'!C1266,[1]גיליון3!$U$13:$X$13,0)))</f>
        <v xml:space="preserve"> </v>
      </c>
      <c r="I1266" s="2"/>
    </row>
    <row r="1267" spans="1:9" ht="18" customHeight="1" thickBot="1">
      <c r="A1267" s="2"/>
      <c r="B1267" s="2"/>
      <c r="C1267" s="2"/>
      <c r="D1267" s="2"/>
      <c r="E1267" s="3"/>
      <c r="F1267" s="2"/>
      <c r="G1267" s="2"/>
      <c r="H1267" s="39" t="str">
        <f t="array" ref="H1267">IF(ISERROR(INDEX([1]גיליון3!$U$14:$X$28,MATCH('[1]דיווח פרטני'!G1267,[1]גיליון3!$T$14:$T$28,0),MATCH('[1]דיווח פרטני'!C1267,[1]גיליון3!$U$13:$X$13,0)))," ", INDEX([1]גיליון3!$U$14:$X$28,MATCH('[1]דיווח פרטני'!G1267,[1]גיליון3!$T$14:$T$28,0),MATCH('[1]דיווח פרטני'!C1267,[1]גיליון3!$U$13:$X$13,0)))</f>
        <v xml:space="preserve"> </v>
      </c>
      <c r="I1267" s="2"/>
    </row>
    <row r="1268" spans="1:9" ht="18" customHeight="1" thickBot="1">
      <c r="A1268" s="2"/>
      <c r="B1268" s="2"/>
      <c r="C1268" s="2"/>
      <c r="D1268" s="2"/>
      <c r="E1268" s="3"/>
      <c r="F1268" s="2"/>
      <c r="G1268" s="2"/>
      <c r="H1268" s="39" t="str">
        <f t="array" ref="H1268">IF(ISERROR(INDEX([1]גיליון3!$U$14:$X$28,MATCH('[1]דיווח פרטני'!G1268,[1]גיליון3!$T$14:$T$28,0),MATCH('[1]דיווח פרטני'!C1268,[1]גיליון3!$U$13:$X$13,0)))," ", INDEX([1]גיליון3!$U$14:$X$28,MATCH('[1]דיווח פרטני'!G1268,[1]גיליון3!$T$14:$T$28,0),MATCH('[1]דיווח פרטני'!C1268,[1]גיליון3!$U$13:$X$13,0)))</f>
        <v xml:space="preserve"> </v>
      </c>
      <c r="I1268" s="2"/>
    </row>
    <row r="1269" spans="1:9" ht="18" customHeight="1" thickBot="1">
      <c r="A1269" s="2"/>
      <c r="B1269" s="2"/>
      <c r="C1269" s="2"/>
      <c r="D1269" s="2"/>
      <c r="E1269" s="3"/>
      <c r="F1269" s="2"/>
      <c r="G1269" s="2"/>
      <c r="H1269" s="39" t="str">
        <f t="array" ref="H1269">IF(ISERROR(INDEX([1]גיליון3!$U$14:$X$28,MATCH('[1]דיווח פרטני'!G1269,[1]גיליון3!$T$14:$T$28,0),MATCH('[1]דיווח פרטני'!C1269,[1]גיליון3!$U$13:$X$13,0)))," ", INDEX([1]גיליון3!$U$14:$X$28,MATCH('[1]דיווח פרטני'!G1269,[1]גיליון3!$T$14:$T$28,0),MATCH('[1]דיווח פרטני'!C1269,[1]גיליון3!$U$13:$X$13,0)))</f>
        <v xml:space="preserve"> </v>
      </c>
      <c r="I1269" s="2"/>
    </row>
    <row r="1270" spans="1:9" ht="18" customHeight="1" thickBot="1">
      <c r="A1270" s="2"/>
      <c r="B1270" s="2"/>
      <c r="C1270" s="2"/>
      <c r="D1270" s="2"/>
      <c r="E1270" s="3"/>
      <c r="F1270" s="2"/>
      <c r="G1270" s="2"/>
      <c r="H1270" s="39" t="str">
        <f t="array" ref="H1270">IF(ISERROR(INDEX([1]גיליון3!$U$14:$X$28,MATCH('[1]דיווח פרטני'!G1270,[1]גיליון3!$T$14:$T$28,0),MATCH('[1]דיווח פרטני'!C1270,[1]גיליון3!$U$13:$X$13,0)))," ", INDEX([1]גיליון3!$U$14:$X$28,MATCH('[1]דיווח פרטני'!G1270,[1]גיליון3!$T$14:$T$28,0),MATCH('[1]דיווח פרטני'!C1270,[1]גיליון3!$U$13:$X$13,0)))</f>
        <v xml:space="preserve"> </v>
      </c>
      <c r="I1270" s="2"/>
    </row>
    <row r="1271" spans="1:9" ht="18" customHeight="1" thickBot="1">
      <c r="A1271" s="2"/>
      <c r="B1271" s="2"/>
      <c r="C1271" s="2"/>
      <c r="D1271" s="2"/>
      <c r="E1271" s="3"/>
      <c r="F1271" s="2"/>
      <c r="G1271" s="2"/>
      <c r="H1271" s="39" t="str">
        <f t="array" ref="H1271">IF(ISERROR(INDEX([1]גיליון3!$U$14:$X$28,MATCH('[1]דיווח פרטני'!G1271,[1]גיליון3!$T$14:$T$28,0),MATCH('[1]דיווח פרטני'!C1271,[1]גיליון3!$U$13:$X$13,0)))," ", INDEX([1]גיליון3!$U$14:$X$28,MATCH('[1]דיווח פרטני'!G1271,[1]גיליון3!$T$14:$T$28,0),MATCH('[1]דיווח פרטני'!C1271,[1]גיליון3!$U$13:$X$13,0)))</f>
        <v xml:space="preserve"> </v>
      </c>
      <c r="I1271" s="2"/>
    </row>
    <row r="1272" spans="1:9" ht="18" customHeight="1" thickBot="1">
      <c r="A1272" s="2"/>
      <c r="B1272" s="2"/>
      <c r="C1272" s="2"/>
      <c r="D1272" s="2"/>
      <c r="E1272" s="3"/>
      <c r="F1272" s="2"/>
      <c r="G1272" s="2"/>
      <c r="H1272" s="39" t="str">
        <f t="array" ref="H1272">IF(ISERROR(INDEX([1]גיליון3!$U$14:$X$28,MATCH('[1]דיווח פרטני'!G1272,[1]גיליון3!$T$14:$T$28,0),MATCH('[1]דיווח פרטני'!C1272,[1]גיליון3!$U$13:$X$13,0)))," ", INDEX([1]גיליון3!$U$14:$X$28,MATCH('[1]דיווח פרטני'!G1272,[1]גיליון3!$T$14:$T$28,0),MATCH('[1]דיווח פרטני'!C1272,[1]גיליון3!$U$13:$X$13,0)))</f>
        <v xml:space="preserve"> </v>
      </c>
      <c r="I1272" s="2"/>
    </row>
    <row r="1273" spans="1:9" ht="18" customHeight="1" thickBot="1">
      <c r="A1273" s="2"/>
      <c r="B1273" s="2"/>
      <c r="C1273" s="2"/>
      <c r="D1273" s="2"/>
      <c r="E1273" s="3"/>
      <c r="F1273" s="2"/>
      <c r="G1273" s="2"/>
      <c r="H1273" s="39" t="str">
        <f t="array" ref="H1273">IF(ISERROR(INDEX([1]גיליון3!$U$14:$X$28,MATCH('[1]דיווח פרטני'!G1273,[1]גיליון3!$T$14:$T$28,0),MATCH('[1]דיווח פרטני'!C1273,[1]גיליון3!$U$13:$X$13,0)))," ", INDEX([1]גיליון3!$U$14:$X$28,MATCH('[1]דיווח פרטני'!G1273,[1]גיליון3!$T$14:$T$28,0),MATCH('[1]דיווח פרטני'!C1273,[1]גיליון3!$U$13:$X$13,0)))</f>
        <v xml:space="preserve"> </v>
      </c>
      <c r="I1273" s="2"/>
    </row>
    <row r="1274" spans="1:9" ht="18" customHeight="1" thickBot="1">
      <c r="A1274" s="2"/>
      <c r="B1274" s="2"/>
      <c r="C1274" s="2"/>
      <c r="D1274" s="2"/>
      <c r="E1274" s="3"/>
      <c r="F1274" s="2"/>
      <c r="G1274" s="2"/>
      <c r="H1274" s="39" t="str">
        <f t="array" ref="H1274">IF(ISERROR(INDEX([1]גיליון3!$U$14:$X$28,MATCH('[1]דיווח פרטני'!G1274,[1]גיליון3!$T$14:$T$28,0),MATCH('[1]דיווח פרטני'!C1274,[1]גיליון3!$U$13:$X$13,0)))," ", INDEX([1]גיליון3!$U$14:$X$28,MATCH('[1]דיווח פרטני'!G1274,[1]גיליון3!$T$14:$T$28,0),MATCH('[1]דיווח פרטני'!C1274,[1]גיליון3!$U$13:$X$13,0)))</f>
        <v xml:space="preserve"> </v>
      </c>
      <c r="I1274" s="2"/>
    </row>
    <row r="1275" spans="1:9" ht="18" customHeight="1" thickBot="1">
      <c r="A1275" s="2"/>
      <c r="B1275" s="2"/>
      <c r="C1275" s="2"/>
      <c r="D1275" s="2"/>
      <c r="E1275" s="3"/>
      <c r="F1275" s="2"/>
      <c r="G1275" s="2"/>
      <c r="H1275" s="39" t="str">
        <f t="array" ref="H1275">IF(ISERROR(INDEX([1]גיליון3!$U$14:$X$28,MATCH('[1]דיווח פרטני'!G1275,[1]גיליון3!$T$14:$T$28,0),MATCH('[1]דיווח פרטני'!C1275,[1]גיליון3!$U$13:$X$13,0)))," ", INDEX([1]גיליון3!$U$14:$X$28,MATCH('[1]דיווח פרטני'!G1275,[1]גיליון3!$T$14:$T$28,0),MATCH('[1]דיווח פרטני'!C1275,[1]גיליון3!$U$13:$X$13,0)))</f>
        <v xml:space="preserve"> </v>
      </c>
      <c r="I1275" s="2"/>
    </row>
    <row r="1276" spans="1:9" ht="18" customHeight="1" thickBot="1">
      <c r="A1276" s="2"/>
      <c r="B1276" s="2"/>
      <c r="C1276" s="2"/>
      <c r="D1276" s="2"/>
      <c r="E1276" s="3"/>
      <c r="F1276" s="2"/>
      <c r="G1276" s="2"/>
      <c r="H1276" s="39" t="str">
        <f t="array" ref="H1276">IF(ISERROR(INDEX([1]גיליון3!$U$14:$X$28,MATCH('[1]דיווח פרטני'!G1276,[1]גיליון3!$T$14:$T$28,0),MATCH('[1]דיווח פרטני'!C1276,[1]גיליון3!$U$13:$X$13,0)))," ", INDEX([1]גיליון3!$U$14:$X$28,MATCH('[1]דיווח פרטני'!G1276,[1]גיליון3!$T$14:$T$28,0),MATCH('[1]דיווח פרטני'!C1276,[1]גיליון3!$U$13:$X$13,0)))</f>
        <v xml:space="preserve"> </v>
      </c>
      <c r="I1276" s="2"/>
    </row>
    <row r="1277" spans="1:9" ht="18" customHeight="1" thickBot="1">
      <c r="A1277" s="2"/>
      <c r="B1277" s="2"/>
      <c r="C1277" s="2"/>
      <c r="D1277" s="2"/>
      <c r="E1277" s="3"/>
      <c r="F1277" s="2"/>
      <c r="G1277" s="2"/>
      <c r="H1277" s="39" t="str">
        <f t="array" ref="H1277">IF(ISERROR(INDEX([1]גיליון3!$U$14:$X$28,MATCH('[1]דיווח פרטני'!G1277,[1]גיליון3!$T$14:$T$28,0),MATCH('[1]דיווח פרטני'!C1277,[1]גיליון3!$U$13:$X$13,0)))," ", INDEX([1]גיליון3!$U$14:$X$28,MATCH('[1]דיווח פרטני'!G1277,[1]גיליון3!$T$14:$T$28,0),MATCH('[1]דיווח פרטני'!C1277,[1]גיליון3!$U$13:$X$13,0)))</f>
        <v xml:space="preserve"> </v>
      </c>
      <c r="I1277" s="2"/>
    </row>
    <row r="1278" spans="1:9" ht="18" customHeight="1" thickBot="1">
      <c r="A1278" s="2"/>
      <c r="B1278" s="2"/>
      <c r="C1278" s="2"/>
      <c r="D1278" s="2"/>
      <c r="E1278" s="3"/>
      <c r="F1278" s="2"/>
      <c r="G1278" s="2"/>
      <c r="H1278" s="39" t="str">
        <f t="array" ref="H1278">IF(ISERROR(INDEX([1]גיליון3!$U$14:$X$28,MATCH('[1]דיווח פרטני'!G1278,[1]גיליון3!$T$14:$T$28,0),MATCH('[1]דיווח פרטני'!C1278,[1]גיליון3!$U$13:$X$13,0)))," ", INDEX([1]גיליון3!$U$14:$X$28,MATCH('[1]דיווח פרטני'!G1278,[1]גיליון3!$T$14:$T$28,0),MATCH('[1]דיווח פרטני'!C1278,[1]גיליון3!$U$13:$X$13,0)))</f>
        <v xml:space="preserve"> </v>
      </c>
      <c r="I1278" s="2"/>
    </row>
    <row r="1279" spans="1:9" ht="18" customHeight="1" thickBot="1">
      <c r="A1279" s="2"/>
      <c r="B1279" s="2"/>
      <c r="C1279" s="2"/>
      <c r="D1279" s="2"/>
      <c r="E1279" s="3"/>
      <c r="F1279" s="2"/>
      <c r="G1279" s="2"/>
      <c r="H1279" s="39" t="str">
        <f t="array" ref="H1279">IF(ISERROR(INDEX([1]גיליון3!$U$14:$X$28,MATCH('[1]דיווח פרטני'!G1279,[1]גיליון3!$T$14:$T$28,0),MATCH('[1]דיווח פרטני'!C1279,[1]גיליון3!$U$13:$X$13,0)))," ", INDEX([1]גיליון3!$U$14:$X$28,MATCH('[1]דיווח פרטני'!G1279,[1]גיליון3!$T$14:$T$28,0),MATCH('[1]דיווח פרטני'!C1279,[1]גיליון3!$U$13:$X$13,0)))</f>
        <v xml:space="preserve"> </v>
      </c>
      <c r="I1279" s="2"/>
    </row>
    <row r="1280" spans="1:9" ht="18" customHeight="1" thickBot="1">
      <c r="A1280" s="2"/>
      <c r="B1280" s="2"/>
      <c r="C1280" s="2"/>
      <c r="D1280" s="2"/>
      <c r="E1280" s="3"/>
      <c r="F1280" s="2"/>
      <c r="G1280" s="2"/>
      <c r="H1280" s="39" t="str">
        <f t="array" ref="H1280">IF(ISERROR(INDEX([1]גיליון3!$U$14:$X$28,MATCH('[1]דיווח פרטני'!G1280,[1]גיליון3!$T$14:$T$28,0),MATCH('[1]דיווח פרטני'!C1280,[1]גיליון3!$U$13:$X$13,0)))," ", INDEX([1]גיליון3!$U$14:$X$28,MATCH('[1]דיווח פרטני'!G1280,[1]גיליון3!$T$14:$T$28,0),MATCH('[1]דיווח פרטני'!C1280,[1]גיליון3!$U$13:$X$13,0)))</f>
        <v xml:space="preserve"> </v>
      </c>
      <c r="I1280" s="2"/>
    </row>
    <row r="1281" spans="1:9" ht="18" customHeight="1" thickBot="1">
      <c r="A1281" s="2"/>
      <c r="B1281" s="2"/>
      <c r="C1281" s="2"/>
      <c r="D1281" s="2"/>
      <c r="E1281" s="3"/>
      <c r="F1281" s="2"/>
      <c r="G1281" s="2"/>
      <c r="H1281" s="39" t="str">
        <f t="array" ref="H1281">IF(ISERROR(INDEX([1]גיליון3!$U$14:$X$28,MATCH('[1]דיווח פרטני'!G1281,[1]גיליון3!$T$14:$T$28,0),MATCH('[1]דיווח פרטני'!C1281,[1]גיליון3!$U$13:$X$13,0)))," ", INDEX([1]גיליון3!$U$14:$X$28,MATCH('[1]דיווח פרטני'!G1281,[1]גיליון3!$T$14:$T$28,0),MATCH('[1]דיווח פרטני'!C1281,[1]גיליון3!$U$13:$X$13,0)))</f>
        <v xml:space="preserve"> </v>
      </c>
      <c r="I1281" s="2"/>
    </row>
    <row r="1282" spans="1:9" ht="18" customHeight="1" thickBot="1">
      <c r="A1282" s="2"/>
      <c r="B1282" s="2"/>
      <c r="C1282" s="2"/>
      <c r="D1282" s="2"/>
      <c r="E1282" s="3"/>
      <c r="F1282" s="2"/>
      <c r="G1282" s="2"/>
      <c r="H1282" s="39" t="str">
        <f t="array" ref="H1282">IF(ISERROR(INDEX([1]גיליון3!$U$14:$X$28,MATCH('[1]דיווח פרטני'!G1282,[1]גיליון3!$T$14:$T$28,0),MATCH('[1]דיווח פרטני'!C1282,[1]גיליון3!$U$13:$X$13,0)))," ", INDEX([1]גיליון3!$U$14:$X$28,MATCH('[1]דיווח פרטני'!G1282,[1]גיליון3!$T$14:$T$28,0),MATCH('[1]דיווח פרטני'!C1282,[1]גיליון3!$U$13:$X$13,0)))</f>
        <v xml:space="preserve"> </v>
      </c>
      <c r="I1282" s="2"/>
    </row>
    <row r="1283" spans="1:9" ht="18" customHeight="1" thickBot="1">
      <c r="A1283" s="2"/>
      <c r="B1283" s="2"/>
      <c r="C1283" s="2"/>
      <c r="D1283" s="2"/>
      <c r="E1283" s="3"/>
      <c r="F1283" s="2"/>
      <c r="G1283" s="2"/>
      <c r="H1283" s="39" t="str">
        <f t="array" ref="H1283">IF(ISERROR(INDEX([1]גיליון3!$U$14:$X$28,MATCH('[1]דיווח פרטני'!G1283,[1]גיליון3!$T$14:$T$28,0),MATCH('[1]דיווח פרטני'!C1283,[1]גיליון3!$U$13:$X$13,0)))," ", INDEX([1]גיליון3!$U$14:$X$28,MATCH('[1]דיווח פרטני'!G1283,[1]גיליון3!$T$14:$T$28,0),MATCH('[1]דיווח פרטני'!C1283,[1]גיליון3!$U$13:$X$13,0)))</f>
        <v xml:space="preserve"> </v>
      </c>
      <c r="I1283" s="2"/>
    </row>
    <row r="1284" spans="1:9" ht="18" customHeight="1" thickBot="1">
      <c r="A1284" s="2"/>
      <c r="B1284" s="2"/>
      <c r="C1284" s="2"/>
      <c r="D1284" s="2"/>
      <c r="E1284" s="3"/>
      <c r="F1284" s="2"/>
      <c r="G1284" s="2"/>
      <c r="H1284" s="39" t="str">
        <f t="array" ref="H1284">IF(ISERROR(INDEX([1]גיליון3!$U$14:$X$28,MATCH('[1]דיווח פרטני'!G1284,[1]גיליון3!$T$14:$T$28,0),MATCH('[1]דיווח פרטני'!C1284,[1]גיליון3!$U$13:$X$13,0)))," ", INDEX([1]גיליון3!$U$14:$X$28,MATCH('[1]דיווח פרטני'!G1284,[1]גיליון3!$T$14:$T$28,0),MATCH('[1]דיווח פרטני'!C1284,[1]גיליון3!$U$13:$X$13,0)))</f>
        <v xml:space="preserve"> </v>
      </c>
      <c r="I1284" s="2"/>
    </row>
    <row r="1285" spans="1:9" ht="18" customHeight="1" thickBot="1">
      <c r="A1285" s="2"/>
      <c r="B1285" s="2"/>
      <c r="C1285" s="2"/>
      <c r="D1285" s="2"/>
      <c r="E1285" s="3"/>
      <c r="F1285" s="2"/>
      <c r="G1285" s="2"/>
      <c r="H1285" s="39" t="str">
        <f t="array" ref="H1285">IF(ISERROR(INDEX([1]גיליון3!$U$14:$X$28,MATCH('[1]דיווח פרטני'!G1285,[1]גיליון3!$T$14:$T$28,0),MATCH('[1]דיווח פרטני'!C1285,[1]גיליון3!$U$13:$X$13,0)))," ", INDEX([1]גיליון3!$U$14:$X$28,MATCH('[1]דיווח פרטני'!G1285,[1]גיליון3!$T$14:$T$28,0),MATCH('[1]דיווח פרטני'!C1285,[1]גיליון3!$U$13:$X$13,0)))</f>
        <v xml:space="preserve"> </v>
      </c>
      <c r="I1285" s="2"/>
    </row>
    <row r="1286" spans="1:9" ht="18" customHeight="1" thickBot="1">
      <c r="A1286" s="2"/>
      <c r="B1286" s="2"/>
      <c r="C1286" s="2"/>
      <c r="D1286" s="2"/>
      <c r="E1286" s="3"/>
      <c r="F1286" s="2"/>
      <c r="G1286" s="2"/>
      <c r="H1286" s="39" t="str">
        <f t="array" ref="H1286">IF(ISERROR(INDEX([1]גיליון3!$U$14:$X$28,MATCH('[1]דיווח פרטני'!G1286,[1]גיליון3!$T$14:$T$28,0),MATCH('[1]דיווח פרטני'!C1286,[1]גיליון3!$U$13:$X$13,0)))," ", INDEX([1]גיליון3!$U$14:$X$28,MATCH('[1]דיווח פרטני'!G1286,[1]גיליון3!$T$14:$T$28,0),MATCH('[1]דיווח פרטני'!C1286,[1]גיליון3!$U$13:$X$13,0)))</f>
        <v xml:space="preserve"> </v>
      </c>
      <c r="I1286" s="2"/>
    </row>
    <row r="1287" spans="1:9" ht="18" customHeight="1" thickBot="1">
      <c r="A1287" s="2"/>
      <c r="B1287" s="2"/>
      <c r="C1287" s="2"/>
      <c r="D1287" s="2"/>
      <c r="E1287" s="3"/>
      <c r="F1287" s="2"/>
      <c r="G1287" s="2"/>
      <c r="H1287" s="39" t="str">
        <f t="array" ref="H1287">IF(ISERROR(INDEX([1]גיליון3!$U$14:$X$28,MATCH('[1]דיווח פרטני'!G1287,[1]גיליון3!$T$14:$T$28,0),MATCH('[1]דיווח פרטני'!C1287,[1]גיליון3!$U$13:$X$13,0)))," ", INDEX([1]גיליון3!$U$14:$X$28,MATCH('[1]דיווח פרטני'!G1287,[1]גיליון3!$T$14:$T$28,0),MATCH('[1]דיווח פרטני'!C1287,[1]גיליון3!$U$13:$X$13,0)))</f>
        <v xml:space="preserve"> </v>
      </c>
      <c r="I1287" s="2"/>
    </row>
    <row r="1288" spans="1:9" ht="18" customHeight="1" thickBot="1">
      <c r="A1288" s="2"/>
      <c r="B1288" s="2"/>
      <c r="C1288" s="2"/>
      <c r="D1288" s="2"/>
      <c r="E1288" s="3"/>
      <c r="F1288" s="2"/>
      <c r="G1288" s="2"/>
      <c r="H1288" s="39" t="str">
        <f t="array" ref="H1288">IF(ISERROR(INDEX([1]גיליון3!$U$14:$X$28,MATCH('[1]דיווח פרטני'!G1288,[1]גיליון3!$T$14:$T$28,0),MATCH('[1]דיווח פרטני'!C1288,[1]גיליון3!$U$13:$X$13,0)))," ", INDEX([1]גיליון3!$U$14:$X$28,MATCH('[1]דיווח פרטני'!G1288,[1]גיליון3!$T$14:$T$28,0),MATCH('[1]דיווח פרטני'!C1288,[1]גיליון3!$U$13:$X$13,0)))</f>
        <v xml:space="preserve"> </v>
      </c>
      <c r="I1288" s="2"/>
    </row>
    <row r="1289" spans="1:9" ht="18" customHeight="1" thickBot="1">
      <c r="A1289" s="2"/>
      <c r="B1289" s="2"/>
      <c r="C1289" s="2"/>
      <c r="D1289" s="2"/>
      <c r="E1289" s="3"/>
      <c r="F1289" s="2"/>
      <c r="G1289" s="2"/>
      <c r="H1289" s="39" t="str">
        <f t="array" ref="H1289">IF(ISERROR(INDEX([1]גיליון3!$U$14:$X$28,MATCH('[1]דיווח פרטני'!G1289,[1]גיליון3!$T$14:$T$28,0),MATCH('[1]דיווח פרטני'!C1289,[1]גיליון3!$U$13:$X$13,0)))," ", INDEX([1]גיליון3!$U$14:$X$28,MATCH('[1]דיווח פרטני'!G1289,[1]גיליון3!$T$14:$T$28,0),MATCH('[1]דיווח פרטני'!C1289,[1]גיליון3!$U$13:$X$13,0)))</f>
        <v xml:space="preserve"> </v>
      </c>
      <c r="I1289" s="2"/>
    </row>
    <row r="1290" spans="1:9" ht="18" customHeight="1" thickBot="1">
      <c r="A1290" s="2"/>
      <c r="B1290" s="2"/>
      <c r="C1290" s="2"/>
      <c r="D1290" s="2"/>
      <c r="E1290" s="3"/>
      <c r="F1290" s="2"/>
      <c r="G1290" s="2"/>
      <c r="H1290" s="39" t="str">
        <f t="array" ref="H1290">IF(ISERROR(INDEX([1]גיליון3!$U$14:$X$28,MATCH('[1]דיווח פרטני'!G1290,[1]גיליון3!$T$14:$T$28,0),MATCH('[1]דיווח פרטני'!C1290,[1]גיליון3!$U$13:$X$13,0)))," ", INDEX([1]גיליון3!$U$14:$X$28,MATCH('[1]דיווח פרטני'!G1290,[1]גיליון3!$T$14:$T$28,0),MATCH('[1]דיווח פרטני'!C1290,[1]גיליון3!$U$13:$X$13,0)))</f>
        <v xml:space="preserve"> </v>
      </c>
      <c r="I1290" s="2"/>
    </row>
    <row r="1291" spans="1:9" ht="18" customHeight="1" thickBot="1">
      <c r="A1291" s="2"/>
      <c r="B1291" s="2"/>
      <c r="C1291" s="2"/>
      <c r="D1291" s="2"/>
      <c r="E1291" s="3"/>
      <c r="F1291" s="2"/>
      <c r="G1291" s="2"/>
      <c r="H1291" s="39" t="str">
        <f t="array" ref="H1291">IF(ISERROR(INDEX([1]גיליון3!$U$14:$X$28,MATCH('[1]דיווח פרטני'!G1291,[1]גיליון3!$T$14:$T$28,0),MATCH('[1]דיווח פרטני'!C1291,[1]גיליון3!$U$13:$X$13,0)))," ", INDEX([1]גיליון3!$U$14:$X$28,MATCH('[1]דיווח פרטני'!G1291,[1]גיליון3!$T$14:$T$28,0),MATCH('[1]דיווח פרטני'!C1291,[1]גיליון3!$U$13:$X$13,0)))</f>
        <v xml:space="preserve"> </v>
      </c>
      <c r="I1291" s="2"/>
    </row>
    <row r="1292" spans="1:9" ht="18" customHeight="1" thickBot="1">
      <c r="A1292" s="2"/>
      <c r="B1292" s="2"/>
      <c r="C1292" s="2"/>
      <c r="D1292" s="2"/>
      <c r="E1292" s="3"/>
      <c r="F1292" s="2"/>
      <c r="G1292" s="2"/>
      <c r="H1292" s="39" t="str">
        <f t="array" ref="H1292">IF(ISERROR(INDEX([1]גיליון3!$U$14:$X$28,MATCH('[1]דיווח פרטני'!G1292,[1]גיליון3!$T$14:$T$28,0),MATCH('[1]דיווח פרטני'!C1292,[1]גיליון3!$U$13:$X$13,0)))," ", INDEX([1]גיליון3!$U$14:$X$28,MATCH('[1]דיווח פרטני'!G1292,[1]גיליון3!$T$14:$T$28,0),MATCH('[1]דיווח פרטני'!C1292,[1]גיליון3!$U$13:$X$13,0)))</f>
        <v xml:space="preserve"> </v>
      </c>
      <c r="I1292" s="2"/>
    </row>
    <row r="1293" spans="1:9" ht="18" customHeight="1" thickBot="1">
      <c r="A1293" s="2"/>
      <c r="B1293" s="2"/>
      <c r="C1293" s="2"/>
      <c r="D1293" s="2"/>
      <c r="E1293" s="3"/>
      <c r="F1293" s="2"/>
      <c r="G1293" s="2"/>
      <c r="H1293" s="39" t="str">
        <f t="array" ref="H1293">IF(ISERROR(INDEX([1]גיליון3!$U$14:$X$28,MATCH('[1]דיווח פרטני'!G1293,[1]גיליון3!$T$14:$T$28,0),MATCH('[1]דיווח פרטני'!C1293,[1]גיליון3!$U$13:$X$13,0)))," ", INDEX([1]גיליון3!$U$14:$X$28,MATCH('[1]דיווח פרטני'!G1293,[1]גיליון3!$T$14:$T$28,0),MATCH('[1]דיווח פרטני'!C1293,[1]גיליון3!$U$13:$X$13,0)))</f>
        <v xml:space="preserve"> </v>
      </c>
      <c r="I1293" s="2"/>
    </row>
    <row r="1294" spans="1:9" ht="18" customHeight="1" thickBot="1">
      <c r="A1294" s="2"/>
      <c r="B1294" s="2"/>
      <c r="C1294" s="2"/>
      <c r="D1294" s="2"/>
      <c r="E1294" s="3"/>
      <c r="F1294" s="2"/>
      <c r="G1294" s="2"/>
      <c r="H1294" s="39" t="str">
        <f t="array" ref="H1294">IF(ISERROR(INDEX([1]גיליון3!$U$14:$X$28,MATCH('[1]דיווח פרטני'!G1294,[1]גיליון3!$T$14:$T$28,0),MATCH('[1]דיווח פרטני'!C1294,[1]גיליון3!$U$13:$X$13,0)))," ", INDEX([1]גיליון3!$U$14:$X$28,MATCH('[1]דיווח פרטני'!G1294,[1]גיליון3!$T$14:$T$28,0),MATCH('[1]דיווח פרטני'!C1294,[1]גיליון3!$U$13:$X$13,0)))</f>
        <v xml:space="preserve"> </v>
      </c>
      <c r="I1294" s="2"/>
    </row>
    <row r="1295" spans="1:9" ht="18" customHeight="1" thickBot="1">
      <c r="A1295" s="2"/>
      <c r="B1295" s="2"/>
      <c r="C1295" s="2"/>
      <c r="D1295" s="2"/>
      <c r="E1295" s="3"/>
      <c r="F1295" s="2"/>
      <c r="G1295" s="2"/>
      <c r="H1295" s="39" t="str">
        <f t="array" ref="H1295">IF(ISERROR(INDEX([1]גיליון3!$U$14:$X$28,MATCH('[1]דיווח פרטני'!G1295,[1]גיליון3!$T$14:$T$28,0),MATCH('[1]דיווח פרטני'!C1295,[1]גיליון3!$U$13:$X$13,0)))," ", INDEX([1]גיליון3!$U$14:$X$28,MATCH('[1]דיווח פרטני'!G1295,[1]גיליון3!$T$14:$T$28,0),MATCH('[1]דיווח פרטני'!C1295,[1]גיליון3!$U$13:$X$13,0)))</f>
        <v xml:space="preserve"> </v>
      </c>
      <c r="I1295" s="2"/>
    </row>
    <row r="1296" spans="1:9" ht="18" customHeight="1" thickBot="1">
      <c r="A1296" s="2"/>
      <c r="B1296" s="2"/>
      <c r="C1296" s="2"/>
      <c r="D1296" s="2"/>
      <c r="E1296" s="3"/>
      <c r="F1296" s="2"/>
      <c r="G1296" s="2"/>
      <c r="H1296" s="39" t="str">
        <f t="array" ref="H1296">IF(ISERROR(INDEX([1]גיליון3!$U$14:$X$28,MATCH('[1]דיווח פרטני'!G1296,[1]גיליון3!$T$14:$T$28,0),MATCH('[1]דיווח פרטני'!C1296,[1]גיליון3!$U$13:$X$13,0)))," ", INDEX([1]גיליון3!$U$14:$X$28,MATCH('[1]דיווח פרטני'!G1296,[1]גיליון3!$T$14:$T$28,0),MATCH('[1]דיווח פרטני'!C1296,[1]גיליון3!$U$13:$X$13,0)))</f>
        <v xml:space="preserve"> </v>
      </c>
      <c r="I1296" s="2"/>
    </row>
    <row r="1297" spans="1:9" ht="18" customHeight="1" thickBot="1">
      <c r="A1297" s="2"/>
      <c r="B1297" s="2"/>
      <c r="C1297" s="2"/>
      <c r="D1297" s="2"/>
      <c r="E1297" s="3"/>
      <c r="F1297" s="2"/>
      <c r="G1297" s="2"/>
      <c r="H1297" s="39" t="str">
        <f t="array" ref="H1297">IF(ISERROR(INDEX([1]גיליון3!$U$14:$X$28,MATCH('[1]דיווח פרטני'!G1297,[1]גיליון3!$T$14:$T$28,0),MATCH('[1]דיווח פרטני'!C1297,[1]גיליון3!$U$13:$X$13,0)))," ", INDEX([1]גיליון3!$U$14:$X$28,MATCH('[1]דיווח פרטני'!G1297,[1]גיליון3!$T$14:$T$28,0),MATCH('[1]דיווח פרטני'!C1297,[1]גיליון3!$U$13:$X$13,0)))</f>
        <v xml:space="preserve"> </v>
      </c>
      <c r="I1297" s="2"/>
    </row>
    <row r="1298" spans="1:9" ht="18" customHeight="1" thickBot="1">
      <c r="A1298" s="2"/>
      <c r="B1298" s="2"/>
      <c r="C1298" s="2"/>
      <c r="D1298" s="2"/>
      <c r="E1298" s="3"/>
      <c r="F1298" s="2"/>
      <c r="G1298" s="2"/>
      <c r="H1298" s="39" t="str">
        <f t="array" ref="H1298">IF(ISERROR(INDEX([1]גיליון3!$U$14:$X$28,MATCH('[1]דיווח פרטני'!G1298,[1]גיליון3!$T$14:$T$28,0),MATCH('[1]דיווח פרטני'!C1298,[1]גיליון3!$U$13:$X$13,0)))," ", INDEX([1]גיליון3!$U$14:$X$28,MATCH('[1]דיווח פרטני'!G1298,[1]גיליון3!$T$14:$T$28,0),MATCH('[1]דיווח פרטני'!C1298,[1]גיליון3!$U$13:$X$13,0)))</f>
        <v xml:space="preserve"> </v>
      </c>
      <c r="I1298" s="2"/>
    </row>
    <row r="1299" spans="1:9" ht="18" customHeight="1" thickBot="1">
      <c r="A1299" s="2"/>
      <c r="B1299" s="2"/>
      <c r="C1299" s="2"/>
      <c r="D1299" s="2"/>
      <c r="E1299" s="3"/>
      <c r="F1299" s="2"/>
      <c r="G1299" s="2"/>
      <c r="H1299" s="39" t="str">
        <f t="array" ref="H1299">IF(ISERROR(INDEX([1]גיליון3!$U$14:$X$28,MATCH('[1]דיווח פרטני'!G1299,[1]גיליון3!$T$14:$T$28,0),MATCH('[1]דיווח פרטני'!C1299,[1]גיליון3!$U$13:$X$13,0)))," ", INDEX([1]גיליון3!$U$14:$X$28,MATCH('[1]דיווח פרטני'!G1299,[1]גיליון3!$T$14:$T$28,0),MATCH('[1]דיווח פרטני'!C1299,[1]גיליון3!$U$13:$X$13,0)))</f>
        <v xml:space="preserve"> </v>
      </c>
      <c r="I1299" s="2"/>
    </row>
    <row r="1300" spans="1:9" ht="18" customHeight="1" thickBot="1">
      <c r="A1300" s="2"/>
      <c r="B1300" s="2"/>
      <c r="C1300" s="2"/>
      <c r="D1300" s="2"/>
      <c r="E1300" s="3"/>
      <c r="F1300" s="2"/>
      <c r="G1300" s="2"/>
      <c r="H1300" s="39" t="str">
        <f t="array" ref="H1300">IF(ISERROR(INDEX([1]גיליון3!$U$14:$X$28,MATCH('[1]דיווח פרטני'!G1300,[1]גיליון3!$T$14:$T$28,0),MATCH('[1]דיווח פרטני'!C1300,[1]גיליון3!$U$13:$X$13,0)))," ", INDEX([1]גיליון3!$U$14:$X$28,MATCH('[1]דיווח פרטני'!G1300,[1]גיליון3!$T$14:$T$28,0),MATCH('[1]דיווח פרטני'!C1300,[1]גיליון3!$U$13:$X$13,0)))</f>
        <v xml:space="preserve"> </v>
      </c>
      <c r="I1300" s="2"/>
    </row>
    <row r="1301" spans="1:9" ht="18" customHeight="1" thickBot="1">
      <c r="A1301" s="2"/>
      <c r="B1301" s="2"/>
      <c r="C1301" s="2"/>
      <c r="D1301" s="2"/>
      <c r="E1301" s="3"/>
      <c r="F1301" s="2"/>
      <c r="G1301" s="2"/>
      <c r="H1301" s="39" t="str">
        <f t="array" ref="H1301">IF(ISERROR(INDEX([1]גיליון3!$U$14:$X$28,MATCH('[1]דיווח פרטני'!G1301,[1]גיליון3!$T$14:$T$28,0),MATCH('[1]דיווח פרטני'!C1301,[1]גיליון3!$U$13:$X$13,0)))," ", INDEX([1]גיליון3!$U$14:$X$28,MATCH('[1]דיווח פרטני'!G1301,[1]גיליון3!$T$14:$T$28,0),MATCH('[1]דיווח פרטני'!C1301,[1]גיליון3!$U$13:$X$13,0)))</f>
        <v xml:space="preserve"> </v>
      </c>
      <c r="I1301" s="2"/>
    </row>
    <row r="1302" spans="1:9" ht="18" customHeight="1" thickBot="1">
      <c r="A1302" s="2"/>
      <c r="B1302" s="2"/>
      <c r="C1302" s="2"/>
      <c r="D1302" s="2"/>
      <c r="E1302" s="3"/>
      <c r="F1302" s="2"/>
      <c r="G1302" s="2"/>
      <c r="H1302" s="39" t="str">
        <f t="array" ref="H1302">IF(ISERROR(INDEX([1]גיליון3!$U$14:$X$28,MATCH('[1]דיווח פרטני'!G1302,[1]גיליון3!$T$14:$T$28,0),MATCH('[1]דיווח פרטני'!C1302,[1]גיליון3!$U$13:$X$13,0)))," ", INDEX([1]גיליון3!$U$14:$X$28,MATCH('[1]דיווח פרטני'!G1302,[1]גיליון3!$T$14:$T$28,0),MATCH('[1]דיווח פרטני'!C1302,[1]גיליון3!$U$13:$X$13,0)))</f>
        <v xml:space="preserve"> </v>
      </c>
      <c r="I1302" s="2"/>
    </row>
    <row r="1303" spans="1:9" ht="18" customHeight="1" thickBot="1">
      <c r="A1303" s="2"/>
      <c r="B1303" s="2"/>
      <c r="C1303" s="2"/>
      <c r="D1303" s="2"/>
      <c r="E1303" s="3"/>
      <c r="F1303" s="2"/>
      <c r="G1303" s="2"/>
      <c r="H1303" s="39" t="str">
        <f t="array" ref="H1303">IF(ISERROR(INDEX([1]גיליון3!$U$14:$X$28,MATCH('[1]דיווח פרטני'!G1303,[1]גיליון3!$T$14:$T$28,0),MATCH('[1]דיווח פרטני'!C1303,[1]גיליון3!$U$13:$X$13,0)))," ", INDEX([1]גיליון3!$U$14:$X$28,MATCH('[1]דיווח פרטני'!G1303,[1]גיליון3!$T$14:$T$28,0),MATCH('[1]דיווח פרטני'!C1303,[1]גיליון3!$U$13:$X$13,0)))</f>
        <v xml:space="preserve"> </v>
      </c>
      <c r="I1303" s="2"/>
    </row>
    <row r="1304" spans="1:9" ht="18" customHeight="1" thickBot="1">
      <c r="A1304" s="2"/>
      <c r="B1304" s="2"/>
      <c r="C1304" s="2"/>
      <c r="D1304" s="2"/>
      <c r="E1304" s="3"/>
      <c r="F1304" s="2"/>
      <c r="G1304" s="2"/>
      <c r="H1304" s="39" t="str">
        <f t="array" ref="H1304">IF(ISERROR(INDEX([1]גיליון3!$U$14:$X$28,MATCH('[1]דיווח פרטני'!G1304,[1]גיליון3!$T$14:$T$28,0),MATCH('[1]דיווח פרטני'!C1304,[1]גיליון3!$U$13:$X$13,0)))," ", INDEX([1]גיליון3!$U$14:$X$28,MATCH('[1]דיווח פרטני'!G1304,[1]גיליון3!$T$14:$T$28,0),MATCH('[1]דיווח פרטני'!C1304,[1]גיליון3!$U$13:$X$13,0)))</f>
        <v xml:space="preserve"> </v>
      </c>
      <c r="I1304" s="2"/>
    </row>
    <row r="1305" spans="1:9" ht="18" customHeight="1" thickBot="1">
      <c r="A1305" s="2"/>
      <c r="B1305" s="2"/>
      <c r="C1305" s="2"/>
      <c r="D1305" s="2"/>
      <c r="E1305" s="3"/>
      <c r="F1305" s="2"/>
      <c r="G1305" s="2"/>
      <c r="H1305" s="39" t="str">
        <f t="array" ref="H1305">IF(ISERROR(INDEX([1]גיליון3!$U$14:$X$28,MATCH('[1]דיווח פרטני'!G1305,[1]גיליון3!$T$14:$T$28,0),MATCH('[1]דיווח פרטני'!C1305,[1]גיליון3!$U$13:$X$13,0)))," ", INDEX([1]גיליון3!$U$14:$X$28,MATCH('[1]דיווח פרטני'!G1305,[1]גיליון3!$T$14:$T$28,0),MATCH('[1]דיווח פרטני'!C1305,[1]גיליון3!$U$13:$X$13,0)))</f>
        <v xml:space="preserve"> </v>
      </c>
      <c r="I1305" s="2"/>
    </row>
    <row r="1306" spans="1:9" ht="18" customHeight="1" thickBot="1">
      <c r="A1306" s="2"/>
      <c r="B1306" s="2"/>
      <c r="C1306" s="2"/>
      <c r="D1306" s="2"/>
      <c r="E1306" s="3"/>
      <c r="F1306" s="2"/>
      <c r="G1306" s="2"/>
      <c r="H1306" s="39" t="str">
        <f t="array" ref="H1306">IF(ISERROR(INDEX([1]גיליון3!$U$14:$X$28,MATCH('[1]דיווח פרטני'!G1306,[1]גיליון3!$T$14:$T$28,0),MATCH('[1]דיווח פרטני'!C1306,[1]גיליון3!$U$13:$X$13,0)))," ", INDEX([1]גיליון3!$U$14:$X$28,MATCH('[1]דיווח פרטני'!G1306,[1]גיליון3!$T$14:$T$28,0),MATCH('[1]דיווח פרטני'!C1306,[1]גיליון3!$U$13:$X$13,0)))</f>
        <v xml:space="preserve"> </v>
      </c>
      <c r="I1306" s="2"/>
    </row>
    <row r="1307" spans="1:9" ht="18" customHeight="1" thickBot="1">
      <c r="A1307" s="2"/>
      <c r="B1307" s="2"/>
      <c r="C1307" s="2"/>
      <c r="D1307" s="2"/>
      <c r="E1307" s="3"/>
      <c r="F1307" s="2"/>
      <c r="G1307" s="2"/>
      <c r="H1307" s="39" t="str">
        <f t="array" ref="H1307">IF(ISERROR(INDEX([1]גיליון3!$U$14:$X$28,MATCH('[1]דיווח פרטני'!G1307,[1]גיליון3!$T$14:$T$28,0),MATCH('[1]דיווח פרטני'!C1307,[1]גיליון3!$U$13:$X$13,0)))," ", INDEX([1]גיליון3!$U$14:$X$28,MATCH('[1]דיווח פרטני'!G1307,[1]גיליון3!$T$14:$T$28,0),MATCH('[1]דיווח פרטני'!C1307,[1]גיליון3!$U$13:$X$13,0)))</f>
        <v xml:space="preserve"> </v>
      </c>
      <c r="I1307" s="2"/>
    </row>
    <row r="1308" spans="1:9" ht="18" customHeight="1" thickBot="1">
      <c r="A1308" s="2"/>
      <c r="B1308" s="2"/>
      <c r="C1308" s="2"/>
      <c r="D1308" s="2"/>
      <c r="E1308" s="3"/>
      <c r="F1308" s="2"/>
      <c r="G1308" s="2"/>
      <c r="H1308" s="39" t="str">
        <f t="array" ref="H1308">IF(ISERROR(INDEX([1]גיליון3!$U$14:$X$28,MATCH('[1]דיווח פרטני'!G1308,[1]גיליון3!$T$14:$T$28,0),MATCH('[1]דיווח פרטני'!C1308,[1]גיליון3!$U$13:$X$13,0)))," ", INDEX([1]גיליון3!$U$14:$X$28,MATCH('[1]דיווח פרטני'!G1308,[1]גיליון3!$T$14:$T$28,0),MATCH('[1]דיווח פרטני'!C1308,[1]גיליון3!$U$13:$X$13,0)))</f>
        <v xml:space="preserve"> </v>
      </c>
      <c r="I1308" s="2"/>
    </row>
    <row r="1309" spans="1:9" ht="18" customHeight="1" thickBot="1">
      <c r="A1309" s="2"/>
      <c r="B1309" s="2"/>
      <c r="C1309" s="2"/>
      <c r="D1309" s="2"/>
      <c r="E1309" s="3"/>
      <c r="F1309" s="2"/>
      <c r="G1309" s="2"/>
      <c r="H1309" s="39" t="str">
        <f t="array" ref="H1309">IF(ISERROR(INDEX([1]גיליון3!$U$14:$X$28,MATCH('[1]דיווח פרטני'!G1309,[1]גיליון3!$T$14:$T$28,0),MATCH('[1]דיווח פרטני'!C1309,[1]גיליון3!$U$13:$X$13,0)))," ", INDEX([1]גיליון3!$U$14:$X$28,MATCH('[1]דיווח פרטני'!G1309,[1]גיליון3!$T$14:$T$28,0),MATCH('[1]דיווח פרטני'!C1309,[1]גיליון3!$U$13:$X$13,0)))</f>
        <v xml:space="preserve"> </v>
      </c>
      <c r="I1309" s="2"/>
    </row>
    <row r="1310" spans="1:9" ht="18" customHeight="1" thickBot="1">
      <c r="A1310" s="2"/>
      <c r="B1310" s="2"/>
      <c r="C1310" s="2"/>
      <c r="D1310" s="2"/>
      <c r="E1310" s="3"/>
      <c r="F1310" s="2"/>
      <c r="G1310" s="2"/>
      <c r="H1310" s="39" t="str">
        <f t="array" ref="H1310">IF(ISERROR(INDEX([1]גיליון3!$U$14:$X$28,MATCH('[1]דיווח פרטני'!G1310,[1]גיליון3!$T$14:$T$28,0),MATCH('[1]דיווח פרטני'!C1310,[1]גיליון3!$U$13:$X$13,0)))," ", INDEX([1]גיליון3!$U$14:$X$28,MATCH('[1]דיווח פרטני'!G1310,[1]גיליון3!$T$14:$T$28,0),MATCH('[1]דיווח פרטני'!C1310,[1]גיליון3!$U$13:$X$13,0)))</f>
        <v xml:space="preserve"> </v>
      </c>
      <c r="I1310" s="2"/>
    </row>
    <row r="1311" spans="1:9" ht="18" customHeight="1" thickBot="1">
      <c r="A1311" s="2"/>
      <c r="B1311" s="2"/>
      <c r="C1311" s="2"/>
      <c r="D1311" s="2"/>
      <c r="E1311" s="3"/>
      <c r="F1311" s="2"/>
      <c r="G1311" s="2"/>
      <c r="H1311" s="39" t="str">
        <f t="array" ref="H1311">IF(ISERROR(INDEX([1]גיליון3!$U$14:$X$28,MATCH('[1]דיווח פרטני'!G1311,[1]גיליון3!$T$14:$T$28,0),MATCH('[1]דיווח פרטני'!C1311,[1]גיליון3!$U$13:$X$13,0)))," ", INDEX([1]גיליון3!$U$14:$X$28,MATCH('[1]דיווח פרטני'!G1311,[1]גיליון3!$T$14:$T$28,0),MATCH('[1]דיווח פרטני'!C1311,[1]גיליון3!$U$13:$X$13,0)))</f>
        <v xml:space="preserve"> </v>
      </c>
      <c r="I1311" s="2"/>
    </row>
    <row r="1312" spans="1:9" ht="18" customHeight="1" thickBot="1">
      <c r="A1312" s="2"/>
      <c r="B1312" s="2"/>
      <c r="C1312" s="2"/>
      <c r="D1312" s="2"/>
      <c r="E1312" s="3"/>
      <c r="F1312" s="2"/>
      <c r="G1312" s="2"/>
      <c r="H1312" s="39" t="str">
        <f t="array" ref="H1312">IF(ISERROR(INDEX([1]גיליון3!$U$14:$X$28,MATCH('[1]דיווח פרטני'!G1312,[1]גיליון3!$T$14:$T$28,0),MATCH('[1]דיווח פרטני'!C1312,[1]גיליון3!$U$13:$X$13,0)))," ", INDEX([1]גיליון3!$U$14:$X$28,MATCH('[1]דיווח פרטני'!G1312,[1]גיליון3!$T$14:$T$28,0),MATCH('[1]דיווח פרטני'!C1312,[1]גיליון3!$U$13:$X$13,0)))</f>
        <v xml:space="preserve"> </v>
      </c>
      <c r="I1312" s="2"/>
    </row>
    <row r="1313" spans="1:9" ht="18" customHeight="1" thickBot="1">
      <c r="A1313" s="2"/>
      <c r="B1313" s="2"/>
      <c r="C1313" s="2"/>
      <c r="D1313" s="2"/>
      <c r="E1313" s="3"/>
      <c r="F1313" s="2"/>
      <c r="G1313" s="2"/>
      <c r="H1313" s="39" t="str">
        <f t="array" ref="H1313">IF(ISERROR(INDEX([1]גיליון3!$U$14:$X$28,MATCH('[1]דיווח פרטני'!G1313,[1]גיליון3!$T$14:$T$28,0),MATCH('[1]דיווח פרטני'!C1313,[1]גיליון3!$U$13:$X$13,0)))," ", INDEX([1]גיליון3!$U$14:$X$28,MATCH('[1]דיווח פרטני'!G1313,[1]גיליון3!$T$14:$T$28,0),MATCH('[1]דיווח פרטני'!C1313,[1]גיליון3!$U$13:$X$13,0)))</f>
        <v xml:space="preserve"> </v>
      </c>
      <c r="I1313" s="2"/>
    </row>
    <row r="1314" spans="1:9" ht="18" customHeight="1" thickBot="1">
      <c r="A1314" s="2"/>
      <c r="B1314" s="2"/>
      <c r="C1314" s="2"/>
      <c r="D1314" s="2"/>
      <c r="E1314" s="3"/>
      <c r="F1314" s="2"/>
      <c r="G1314" s="2"/>
      <c r="H1314" s="39" t="str">
        <f t="array" ref="H1314">IF(ISERROR(INDEX([1]גיליון3!$U$14:$X$28,MATCH('[1]דיווח פרטני'!G1314,[1]גיליון3!$T$14:$T$28,0),MATCH('[1]דיווח פרטני'!C1314,[1]גיליון3!$U$13:$X$13,0)))," ", INDEX([1]גיליון3!$U$14:$X$28,MATCH('[1]דיווח פרטני'!G1314,[1]גיליון3!$T$14:$T$28,0),MATCH('[1]דיווח פרטני'!C1314,[1]גיליון3!$U$13:$X$13,0)))</f>
        <v xml:space="preserve"> </v>
      </c>
      <c r="I1314" s="2"/>
    </row>
    <row r="1315" spans="1:9" ht="18" customHeight="1" thickBot="1">
      <c r="A1315" s="2"/>
      <c r="B1315" s="2"/>
      <c r="C1315" s="2"/>
      <c r="D1315" s="2"/>
      <c r="E1315" s="3"/>
      <c r="F1315" s="2"/>
      <c r="G1315" s="2"/>
      <c r="H1315" s="39" t="str">
        <f t="array" ref="H1315">IF(ISERROR(INDEX([1]גיליון3!$U$14:$X$28,MATCH('[1]דיווח פרטני'!G1315,[1]גיליון3!$T$14:$T$28,0),MATCH('[1]דיווח פרטני'!C1315,[1]גיליון3!$U$13:$X$13,0)))," ", INDEX([1]גיליון3!$U$14:$X$28,MATCH('[1]דיווח פרטני'!G1315,[1]גיליון3!$T$14:$T$28,0),MATCH('[1]דיווח פרטני'!C1315,[1]גיליון3!$U$13:$X$13,0)))</f>
        <v xml:space="preserve"> </v>
      </c>
      <c r="I1315" s="2"/>
    </row>
    <row r="1316" spans="1:9" ht="18" customHeight="1" thickBot="1">
      <c r="A1316" s="2"/>
      <c r="B1316" s="2"/>
      <c r="C1316" s="2"/>
      <c r="D1316" s="2"/>
      <c r="E1316" s="3"/>
      <c r="F1316" s="2"/>
      <c r="G1316" s="2"/>
      <c r="H1316" s="39" t="str">
        <f t="array" ref="H1316">IF(ISERROR(INDEX([1]גיליון3!$U$14:$X$28,MATCH('[1]דיווח פרטני'!G1316,[1]גיליון3!$T$14:$T$28,0),MATCH('[1]דיווח פרטני'!C1316,[1]גיליון3!$U$13:$X$13,0)))," ", INDEX([1]גיליון3!$U$14:$X$28,MATCH('[1]דיווח פרטני'!G1316,[1]גיליון3!$T$14:$T$28,0),MATCH('[1]דיווח פרטני'!C1316,[1]גיליון3!$U$13:$X$13,0)))</f>
        <v xml:space="preserve"> </v>
      </c>
      <c r="I1316" s="2"/>
    </row>
    <row r="1317" spans="1:9" ht="18" customHeight="1" thickBot="1">
      <c r="A1317" s="2"/>
      <c r="B1317" s="2"/>
      <c r="C1317" s="2"/>
      <c r="D1317" s="2"/>
      <c r="E1317" s="3"/>
      <c r="F1317" s="2"/>
      <c r="G1317" s="2"/>
      <c r="H1317" s="39" t="str">
        <f t="array" ref="H1317">IF(ISERROR(INDEX([1]גיליון3!$U$14:$X$28,MATCH('[1]דיווח פרטני'!G1317,[1]גיליון3!$T$14:$T$28,0),MATCH('[1]דיווח פרטני'!C1317,[1]גיליון3!$U$13:$X$13,0)))," ", INDEX([1]גיליון3!$U$14:$X$28,MATCH('[1]דיווח פרטני'!G1317,[1]גיליון3!$T$14:$T$28,0),MATCH('[1]דיווח פרטני'!C1317,[1]גיליון3!$U$13:$X$13,0)))</f>
        <v xml:space="preserve"> </v>
      </c>
      <c r="I1317" s="2"/>
    </row>
    <row r="1318" spans="1:9" ht="18" customHeight="1" thickBot="1">
      <c r="A1318" s="2"/>
      <c r="B1318" s="2"/>
      <c r="C1318" s="2"/>
      <c r="D1318" s="2"/>
      <c r="E1318" s="3"/>
      <c r="F1318" s="2"/>
      <c r="G1318" s="2"/>
      <c r="H1318" s="39" t="str">
        <f t="array" ref="H1318">IF(ISERROR(INDEX([1]גיליון3!$U$14:$X$28,MATCH('[1]דיווח פרטני'!G1318,[1]גיליון3!$T$14:$T$28,0),MATCH('[1]דיווח פרטני'!C1318,[1]גיליון3!$U$13:$X$13,0)))," ", INDEX([1]גיליון3!$U$14:$X$28,MATCH('[1]דיווח פרטני'!G1318,[1]גיליון3!$T$14:$T$28,0),MATCH('[1]דיווח פרטני'!C1318,[1]גיליון3!$U$13:$X$13,0)))</f>
        <v xml:space="preserve"> </v>
      </c>
      <c r="I1318" s="2"/>
    </row>
    <row r="1319" spans="1:9" ht="18" customHeight="1" thickBot="1">
      <c r="A1319" s="2"/>
      <c r="B1319" s="2"/>
      <c r="C1319" s="2"/>
      <c r="D1319" s="2"/>
      <c r="E1319" s="3"/>
      <c r="F1319" s="2"/>
      <c r="G1319" s="2"/>
      <c r="H1319" s="39" t="str">
        <f t="array" ref="H1319">IF(ISERROR(INDEX([1]גיליון3!$U$14:$X$28,MATCH('[1]דיווח פרטני'!G1319,[1]גיליון3!$T$14:$T$28,0),MATCH('[1]דיווח פרטני'!C1319,[1]גיליון3!$U$13:$X$13,0)))," ", INDEX([1]גיליון3!$U$14:$X$28,MATCH('[1]דיווח פרטני'!G1319,[1]גיליון3!$T$14:$T$28,0),MATCH('[1]דיווח פרטני'!C1319,[1]גיליון3!$U$13:$X$13,0)))</f>
        <v xml:space="preserve"> </v>
      </c>
      <c r="I1319" s="2"/>
    </row>
    <row r="1320" spans="1:9" ht="18" customHeight="1" thickBot="1">
      <c r="A1320" s="2"/>
      <c r="B1320" s="2"/>
      <c r="C1320" s="2"/>
      <c r="D1320" s="2"/>
      <c r="E1320" s="3"/>
      <c r="F1320" s="2"/>
      <c r="G1320" s="2"/>
      <c r="H1320" s="39" t="str">
        <f t="array" ref="H1320">IF(ISERROR(INDEX([1]גיליון3!$U$14:$X$28,MATCH('[1]דיווח פרטני'!G1320,[1]גיליון3!$T$14:$T$28,0),MATCH('[1]דיווח פרטני'!C1320,[1]גיליון3!$U$13:$X$13,0)))," ", INDEX([1]גיליון3!$U$14:$X$28,MATCH('[1]דיווח פרטני'!G1320,[1]גיליון3!$T$14:$T$28,0),MATCH('[1]דיווח פרטני'!C1320,[1]גיליון3!$U$13:$X$13,0)))</f>
        <v xml:space="preserve"> </v>
      </c>
      <c r="I1320" s="2"/>
    </row>
    <row r="1321" spans="1:9" ht="18" customHeight="1" thickBot="1">
      <c r="A1321" s="2"/>
      <c r="B1321" s="2"/>
      <c r="C1321" s="2"/>
      <c r="D1321" s="2"/>
      <c r="E1321" s="3"/>
      <c r="F1321" s="2"/>
      <c r="G1321" s="2"/>
      <c r="H1321" s="39" t="str">
        <f t="array" ref="H1321">IF(ISERROR(INDEX([1]גיליון3!$U$14:$X$28,MATCH('[1]דיווח פרטני'!G1321,[1]גיליון3!$T$14:$T$28,0),MATCH('[1]דיווח פרטני'!C1321,[1]גיליון3!$U$13:$X$13,0)))," ", INDEX([1]גיליון3!$U$14:$X$28,MATCH('[1]דיווח פרטני'!G1321,[1]גיליון3!$T$14:$T$28,0),MATCH('[1]דיווח פרטני'!C1321,[1]גיליון3!$U$13:$X$13,0)))</f>
        <v xml:space="preserve"> </v>
      </c>
      <c r="I1321" s="2"/>
    </row>
    <row r="1322" spans="1:9" ht="18" customHeight="1" thickBot="1">
      <c r="A1322" s="2"/>
      <c r="B1322" s="2"/>
      <c r="C1322" s="2"/>
      <c r="D1322" s="2"/>
      <c r="E1322" s="3"/>
      <c r="F1322" s="2"/>
      <c r="G1322" s="2"/>
      <c r="H1322" s="39" t="str">
        <f t="array" ref="H1322">IF(ISERROR(INDEX([1]גיליון3!$U$14:$X$28,MATCH('[1]דיווח פרטני'!G1322,[1]גיליון3!$T$14:$T$28,0),MATCH('[1]דיווח פרטני'!C1322,[1]גיליון3!$U$13:$X$13,0)))," ", INDEX([1]גיליון3!$U$14:$X$28,MATCH('[1]דיווח פרטני'!G1322,[1]גיליון3!$T$14:$T$28,0),MATCH('[1]דיווח פרטני'!C1322,[1]גיליון3!$U$13:$X$13,0)))</f>
        <v xml:space="preserve"> </v>
      </c>
      <c r="I1322" s="2"/>
    </row>
    <row r="1323" spans="1:9" ht="18" customHeight="1" thickBot="1">
      <c r="A1323" s="2"/>
      <c r="B1323" s="2"/>
      <c r="C1323" s="2"/>
      <c r="D1323" s="2"/>
      <c r="E1323" s="3"/>
      <c r="F1323" s="2"/>
      <c r="G1323" s="2"/>
      <c r="H1323" s="39" t="str">
        <f t="array" ref="H1323">IF(ISERROR(INDEX([1]גיליון3!$U$14:$X$28,MATCH('[1]דיווח פרטני'!G1323,[1]גיליון3!$T$14:$T$28,0),MATCH('[1]דיווח פרטני'!C1323,[1]גיליון3!$U$13:$X$13,0)))," ", INDEX([1]גיליון3!$U$14:$X$28,MATCH('[1]דיווח פרטני'!G1323,[1]גיליון3!$T$14:$T$28,0),MATCH('[1]דיווח פרטני'!C1323,[1]גיליון3!$U$13:$X$13,0)))</f>
        <v xml:space="preserve"> </v>
      </c>
      <c r="I1323" s="2"/>
    </row>
    <row r="1324" spans="1:9" ht="18" customHeight="1" thickBot="1">
      <c r="A1324" s="2"/>
      <c r="B1324" s="2"/>
      <c r="C1324" s="2"/>
      <c r="D1324" s="2"/>
      <c r="E1324" s="3"/>
      <c r="F1324" s="2"/>
      <c r="G1324" s="2"/>
      <c r="H1324" s="39" t="str">
        <f t="array" ref="H1324">IF(ISERROR(INDEX([1]גיליון3!$U$14:$X$28,MATCH('[1]דיווח פרטני'!G1324,[1]גיליון3!$T$14:$T$28,0),MATCH('[1]דיווח פרטני'!C1324,[1]גיליון3!$U$13:$X$13,0)))," ", INDEX([1]גיליון3!$U$14:$X$28,MATCH('[1]דיווח פרטני'!G1324,[1]גיליון3!$T$14:$T$28,0),MATCH('[1]דיווח פרטני'!C1324,[1]גיליון3!$U$13:$X$13,0)))</f>
        <v xml:space="preserve"> </v>
      </c>
      <c r="I1324" s="2"/>
    </row>
    <row r="1325" spans="1:9" ht="18" customHeight="1" thickBot="1">
      <c r="A1325" s="2"/>
      <c r="B1325" s="2"/>
      <c r="C1325" s="2"/>
      <c r="D1325" s="2"/>
      <c r="E1325" s="3"/>
      <c r="F1325" s="2"/>
      <c r="G1325" s="2"/>
      <c r="H1325" s="39" t="str">
        <f t="array" ref="H1325">IF(ISERROR(INDEX([1]גיליון3!$U$14:$X$28,MATCH('[1]דיווח פרטני'!G1325,[1]גיליון3!$T$14:$T$28,0),MATCH('[1]דיווח פרטני'!C1325,[1]גיליון3!$U$13:$X$13,0)))," ", INDEX([1]גיליון3!$U$14:$X$28,MATCH('[1]דיווח פרטני'!G1325,[1]גיליון3!$T$14:$T$28,0),MATCH('[1]דיווח פרטני'!C1325,[1]גיליון3!$U$13:$X$13,0)))</f>
        <v xml:space="preserve"> </v>
      </c>
      <c r="I1325" s="2"/>
    </row>
    <row r="1326" spans="1:9" ht="18" customHeight="1" thickBot="1">
      <c r="A1326" s="2"/>
      <c r="B1326" s="2"/>
      <c r="C1326" s="2"/>
      <c r="D1326" s="2"/>
      <c r="E1326" s="3"/>
      <c r="F1326" s="2"/>
      <c r="G1326" s="2"/>
      <c r="H1326" s="39" t="str">
        <f t="array" ref="H1326">IF(ISERROR(INDEX([1]גיליון3!$U$14:$X$28,MATCH('[1]דיווח פרטני'!G1326,[1]גיליון3!$T$14:$T$28,0),MATCH('[1]דיווח פרטני'!C1326,[1]גיליון3!$U$13:$X$13,0)))," ", INDEX([1]גיליון3!$U$14:$X$28,MATCH('[1]דיווח פרטני'!G1326,[1]גיליון3!$T$14:$T$28,0),MATCH('[1]דיווח פרטני'!C1326,[1]גיליון3!$U$13:$X$13,0)))</f>
        <v xml:space="preserve"> </v>
      </c>
      <c r="I1326" s="2"/>
    </row>
    <row r="1327" spans="1:9" ht="18" customHeight="1" thickBot="1">
      <c r="A1327" s="2"/>
      <c r="B1327" s="2"/>
      <c r="C1327" s="2"/>
      <c r="D1327" s="2"/>
      <c r="E1327" s="3"/>
      <c r="F1327" s="2"/>
      <c r="G1327" s="2"/>
      <c r="H1327" s="39" t="str">
        <f t="array" ref="H1327">IF(ISERROR(INDEX([1]גיליון3!$U$14:$X$28,MATCH('[1]דיווח פרטני'!G1327,[1]גיליון3!$T$14:$T$28,0),MATCH('[1]דיווח פרטני'!C1327,[1]גיליון3!$U$13:$X$13,0)))," ", INDEX([1]גיליון3!$U$14:$X$28,MATCH('[1]דיווח פרטני'!G1327,[1]גיליון3!$T$14:$T$28,0),MATCH('[1]דיווח פרטני'!C1327,[1]גיליון3!$U$13:$X$13,0)))</f>
        <v xml:space="preserve"> </v>
      </c>
      <c r="I1327" s="2"/>
    </row>
    <row r="1328" spans="1:9" ht="18" customHeight="1" thickBot="1">
      <c r="A1328" s="2"/>
      <c r="B1328" s="2"/>
      <c r="C1328" s="2"/>
      <c r="D1328" s="2"/>
      <c r="E1328" s="3"/>
      <c r="F1328" s="2"/>
      <c r="G1328" s="2"/>
      <c r="H1328" s="39" t="str">
        <f t="array" ref="H1328">IF(ISERROR(INDEX([1]גיליון3!$U$14:$X$28,MATCH('[1]דיווח פרטני'!G1328,[1]גיליון3!$T$14:$T$28,0),MATCH('[1]דיווח פרטני'!C1328,[1]גיליון3!$U$13:$X$13,0)))," ", INDEX([1]גיליון3!$U$14:$X$28,MATCH('[1]דיווח פרטני'!G1328,[1]גיליון3!$T$14:$T$28,0),MATCH('[1]דיווח פרטני'!C1328,[1]גיליון3!$U$13:$X$13,0)))</f>
        <v xml:space="preserve"> </v>
      </c>
      <c r="I1328" s="2"/>
    </row>
    <row r="1329" spans="1:9" ht="18" customHeight="1" thickBot="1">
      <c r="A1329" s="2"/>
      <c r="B1329" s="2"/>
      <c r="C1329" s="2"/>
      <c r="D1329" s="2"/>
      <c r="E1329" s="3"/>
      <c r="F1329" s="2"/>
      <c r="G1329" s="2"/>
      <c r="H1329" s="39" t="str">
        <f t="array" ref="H1329">IF(ISERROR(INDEX([1]גיליון3!$U$14:$X$28,MATCH('[1]דיווח פרטני'!G1329,[1]גיליון3!$T$14:$T$28,0),MATCH('[1]דיווח פרטני'!C1329,[1]גיליון3!$U$13:$X$13,0)))," ", INDEX([1]גיליון3!$U$14:$X$28,MATCH('[1]דיווח פרטני'!G1329,[1]גיליון3!$T$14:$T$28,0),MATCH('[1]דיווח פרטני'!C1329,[1]גיליון3!$U$13:$X$13,0)))</f>
        <v xml:space="preserve"> </v>
      </c>
      <c r="I1329" s="2"/>
    </row>
    <row r="1330" spans="1:9" ht="18" customHeight="1" thickBot="1">
      <c r="A1330" s="2"/>
      <c r="B1330" s="2"/>
      <c r="C1330" s="2"/>
      <c r="D1330" s="2"/>
      <c r="E1330" s="3"/>
      <c r="F1330" s="2"/>
      <c r="G1330" s="2"/>
      <c r="H1330" s="39" t="str">
        <f t="array" ref="H1330">IF(ISERROR(INDEX([1]גיליון3!$U$14:$X$28,MATCH('[1]דיווח פרטני'!G1330,[1]גיליון3!$T$14:$T$28,0),MATCH('[1]דיווח פרטני'!C1330,[1]גיליון3!$U$13:$X$13,0)))," ", INDEX([1]גיליון3!$U$14:$X$28,MATCH('[1]דיווח פרטני'!G1330,[1]גיליון3!$T$14:$T$28,0),MATCH('[1]דיווח פרטני'!C1330,[1]גיליון3!$U$13:$X$13,0)))</f>
        <v xml:space="preserve"> </v>
      </c>
      <c r="I1330" s="2"/>
    </row>
    <row r="1331" spans="1:9" ht="18" customHeight="1" thickBot="1">
      <c r="A1331" s="2"/>
      <c r="B1331" s="2"/>
      <c r="C1331" s="2"/>
      <c r="D1331" s="2"/>
      <c r="E1331" s="3"/>
      <c r="F1331" s="2"/>
      <c r="G1331" s="2"/>
      <c r="H1331" s="39" t="str">
        <f t="array" ref="H1331">IF(ISERROR(INDEX([1]גיליון3!$U$14:$X$28,MATCH('[1]דיווח פרטני'!G1331,[1]גיליון3!$T$14:$T$28,0),MATCH('[1]דיווח פרטני'!C1331,[1]גיליון3!$U$13:$X$13,0)))," ", INDEX([1]גיליון3!$U$14:$X$28,MATCH('[1]דיווח פרטני'!G1331,[1]גיליון3!$T$14:$T$28,0),MATCH('[1]דיווח פרטני'!C1331,[1]גיליון3!$U$13:$X$13,0)))</f>
        <v xml:space="preserve"> </v>
      </c>
      <c r="I1331" s="2"/>
    </row>
    <row r="1332" spans="1:9" ht="18" customHeight="1" thickBot="1">
      <c r="A1332" s="2"/>
      <c r="B1332" s="2"/>
      <c r="C1332" s="2"/>
      <c r="D1332" s="2"/>
      <c r="E1332" s="3"/>
      <c r="F1332" s="2"/>
      <c r="G1332" s="2"/>
      <c r="H1332" s="39" t="str">
        <f t="array" ref="H1332">IF(ISERROR(INDEX([1]גיליון3!$U$14:$X$28,MATCH('[1]דיווח פרטני'!G1332,[1]גיליון3!$T$14:$T$28,0),MATCH('[1]דיווח פרטני'!C1332,[1]גיליון3!$U$13:$X$13,0)))," ", INDEX([1]גיליון3!$U$14:$X$28,MATCH('[1]דיווח פרטני'!G1332,[1]גיליון3!$T$14:$T$28,0),MATCH('[1]דיווח פרטני'!C1332,[1]גיליון3!$U$13:$X$13,0)))</f>
        <v xml:space="preserve"> </v>
      </c>
      <c r="I1332" s="2"/>
    </row>
    <row r="1333" spans="1:9" ht="18" customHeight="1" thickBot="1">
      <c r="A1333" s="2"/>
      <c r="B1333" s="2"/>
      <c r="C1333" s="2"/>
      <c r="D1333" s="2"/>
      <c r="E1333" s="3"/>
      <c r="F1333" s="2"/>
      <c r="G1333" s="2"/>
      <c r="H1333" s="39" t="str">
        <f t="array" ref="H1333">IF(ISERROR(INDEX([1]גיליון3!$U$14:$X$28,MATCH('[1]דיווח פרטני'!G1333,[1]גיליון3!$T$14:$T$28,0),MATCH('[1]דיווח פרטני'!C1333,[1]גיליון3!$U$13:$X$13,0)))," ", INDEX([1]גיליון3!$U$14:$X$28,MATCH('[1]דיווח פרטני'!G1333,[1]גיליון3!$T$14:$T$28,0),MATCH('[1]דיווח פרטני'!C1333,[1]גיליון3!$U$13:$X$13,0)))</f>
        <v xml:space="preserve"> </v>
      </c>
      <c r="I1333" s="2"/>
    </row>
    <row r="1334" spans="1:9" ht="18" customHeight="1" thickBot="1">
      <c r="A1334" s="2"/>
      <c r="B1334" s="2"/>
      <c r="C1334" s="2"/>
      <c r="D1334" s="2"/>
      <c r="E1334" s="3"/>
      <c r="F1334" s="2"/>
      <c r="G1334" s="2"/>
      <c r="H1334" s="39" t="str">
        <f t="array" ref="H1334">IF(ISERROR(INDEX([1]גיליון3!$U$14:$X$28,MATCH('[1]דיווח פרטני'!G1334,[1]גיליון3!$T$14:$T$28,0),MATCH('[1]דיווח פרטני'!C1334,[1]גיליון3!$U$13:$X$13,0)))," ", INDEX([1]גיליון3!$U$14:$X$28,MATCH('[1]דיווח פרטני'!G1334,[1]גיליון3!$T$14:$T$28,0),MATCH('[1]דיווח פרטני'!C1334,[1]גיליון3!$U$13:$X$13,0)))</f>
        <v xml:space="preserve"> </v>
      </c>
      <c r="I1334" s="2"/>
    </row>
    <row r="1335" spans="1:9" ht="18" customHeight="1" thickBot="1">
      <c r="A1335" s="2"/>
      <c r="B1335" s="2"/>
      <c r="C1335" s="2"/>
      <c r="D1335" s="2"/>
      <c r="E1335" s="3"/>
      <c r="F1335" s="2"/>
      <c r="G1335" s="2"/>
      <c r="H1335" s="39" t="str">
        <f t="array" ref="H1335">IF(ISERROR(INDEX([1]גיליון3!$U$14:$X$28,MATCH('[1]דיווח פרטני'!G1335,[1]גיליון3!$T$14:$T$28,0),MATCH('[1]דיווח פרטני'!C1335,[1]גיליון3!$U$13:$X$13,0)))," ", INDEX([1]גיליון3!$U$14:$X$28,MATCH('[1]דיווח פרטני'!G1335,[1]גיליון3!$T$14:$T$28,0),MATCH('[1]דיווח פרטני'!C1335,[1]גיליון3!$U$13:$X$13,0)))</f>
        <v xml:space="preserve"> </v>
      </c>
      <c r="I1335" s="2"/>
    </row>
    <row r="1336" spans="1:9" ht="18" customHeight="1" thickBot="1">
      <c r="A1336" s="2"/>
      <c r="B1336" s="2"/>
      <c r="C1336" s="2"/>
      <c r="D1336" s="2"/>
      <c r="E1336" s="3"/>
      <c r="F1336" s="2"/>
      <c r="G1336" s="2"/>
      <c r="H1336" s="39" t="str">
        <f t="array" ref="H1336">IF(ISERROR(INDEX([1]גיליון3!$U$14:$X$28,MATCH('[1]דיווח פרטני'!G1336,[1]גיליון3!$T$14:$T$28,0),MATCH('[1]דיווח פרטני'!C1336,[1]גיליון3!$U$13:$X$13,0)))," ", INDEX([1]גיליון3!$U$14:$X$28,MATCH('[1]דיווח פרטני'!G1336,[1]גיליון3!$T$14:$T$28,0),MATCH('[1]דיווח פרטני'!C1336,[1]גיליון3!$U$13:$X$13,0)))</f>
        <v xml:space="preserve"> </v>
      </c>
      <c r="I1336" s="2"/>
    </row>
    <row r="1337" spans="1:9" ht="18" customHeight="1" thickBot="1">
      <c r="A1337" s="2"/>
      <c r="B1337" s="2"/>
      <c r="C1337" s="2"/>
      <c r="D1337" s="2"/>
      <c r="E1337" s="3"/>
      <c r="F1337" s="2"/>
      <c r="G1337" s="2"/>
      <c r="H1337" s="39" t="str">
        <f t="array" ref="H1337">IF(ISERROR(INDEX([1]גיליון3!$U$14:$X$28,MATCH('[1]דיווח פרטני'!G1337,[1]גיליון3!$T$14:$T$28,0),MATCH('[1]דיווח פרטני'!C1337,[1]גיליון3!$U$13:$X$13,0)))," ", INDEX([1]גיליון3!$U$14:$X$28,MATCH('[1]דיווח פרטני'!G1337,[1]גיליון3!$T$14:$T$28,0),MATCH('[1]דיווח פרטני'!C1337,[1]גיליון3!$U$13:$X$13,0)))</f>
        <v xml:space="preserve"> </v>
      </c>
      <c r="I1337" s="2"/>
    </row>
    <row r="1338" spans="1:9" ht="18" customHeight="1" thickBot="1">
      <c r="A1338" s="2"/>
      <c r="B1338" s="2"/>
      <c r="C1338" s="2"/>
      <c r="D1338" s="2"/>
      <c r="E1338" s="3"/>
      <c r="F1338" s="2"/>
      <c r="G1338" s="2"/>
      <c r="H1338" s="39" t="str">
        <f t="array" ref="H1338">IF(ISERROR(INDEX([1]גיליון3!$U$14:$X$28,MATCH('[1]דיווח פרטני'!G1338,[1]גיליון3!$T$14:$T$28,0),MATCH('[1]דיווח פרטני'!C1338,[1]גיליון3!$U$13:$X$13,0)))," ", INDEX([1]גיליון3!$U$14:$X$28,MATCH('[1]דיווח פרטני'!G1338,[1]גיליון3!$T$14:$T$28,0),MATCH('[1]דיווח פרטני'!C1338,[1]גיליון3!$U$13:$X$13,0)))</f>
        <v xml:space="preserve"> </v>
      </c>
      <c r="I1338" s="2"/>
    </row>
    <row r="1339" spans="1:9" ht="18" customHeight="1" thickBot="1">
      <c r="A1339" s="2"/>
      <c r="B1339" s="2"/>
      <c r="C1339" s="2"/>
      <c r="D1339" s="2"/>
      <c r="E1339" s="3"/>
      <c r="F1339" s="2"/>
      <c r="G1339" s="2"/>
      <c r="H1339" s="39" t="str">
        <f t="array" ref="H1339">IF(ISERROR(INDEX([1]גיליון3!$U$14:$X$28,MATCH('[1]דיווח פרטני'!G1339,[1]גיליון3!$T$14:$T$28,0),MATCH('[1]דיווח פרטני'!C1339,[1]גיליון3!$U$13:$X$13,0)))," ", INDEX([1]גיליון3!$U$14:$X$28,MATCH('[1]דיווח פרטני'!G1339,[1]גיליון3!$T$14:$T$28,0),MATCH('[1]דיווח פרטני'!C1339,[1]גיליון3!$U$13:$X$13,0)))</f>
        <v xml:space="preserve"> </v>
      </c>
      <c r="I1339" s="2"/>
    </row>
    <row r="1340" spans="1:9" ht="18" customHeight="1" thickBot="1">
      <c r="A1340" s="2"/>
      <c r="B1340" s="2"/>
      <c r="C1340" s="2"/>
      <c r="D1340" s="2"/>
      <c r="E1340" s="3"/>
      <c r="F1340" s="2"/>
      <c r="G1340" s="2"/>
      <c r="H1340" s="39" t="str">
        <f t="array" ref="H1340">IF(ISERROR(INDEX([1]גיליון3!$U$14:$X$28,MATCH('[1]דיווח פרטני'!G1340,[1]גיליון3!$T$14:$T$28,0),MATCH('[1]דיווח פרטני'!C1340,[1]גיליון3!$U$13:$X$13,0)))," ", INDEX([1]גיליון3!$U$14:$X$28,MATCH('[1]דיווח פרטני'!G1340,[1]גיליון3!$T$14:$T$28,0),MATCH('[1]דיווח פרטני'!C1340,[1]גיליון3!$U$13:$X$13,0)))</f>
        <v xml:space="preserve"> </v>
      </c>
      <c r="I1340" s="2"/>
    </row>
    <row r="1341" spans="1:9" ht="18" customHeight="1" thickBot="1">
      <c r="A1341" s="2"/>
      <c r="B1341" s="2"/>
      <c r="C1341" s="2"/>
      <c r="D1341" s="2"/>
      <c r="E1341" s="3"/>
      <c r="F1341" s="2"/>
      <c r="G1341" s="2"/>
      <c r="H1341" s="39" t="str">
        <f t="array" ref="H1341">IF(ISERROR(INDEX([1]גיליון3!$U$14:$X$28,MATCH('[1]דיווח פרטני'!G1341,[1]גיליון3!$T$14:$T$28,0),MATCH('[1]דיווח פרטני'!C1341,[1]גיליון3!$U$13:$X$13,0)))," ", INDEX([1]גיליון3!$U$14:$X$28,MATCH('[1]דיווח פרטני'!G1341,[1]גיליון3!$T$14:$T$28,0),MATCH('[1]דיווח פרטני'!C1341,[1]גיליון3!$U$13:$X$13,0)))</f>
        <v xml:space="preserve"> </v>
      </c>
      <c r="I1341" s="2"/>
    </row>
    <row r="1342" spans="1:9" ht="18" customHeight="1" thickBot="1">
      <c r="A1342" s="2"/>
      <c r="B1342" s="2"/>
      <c r="C1342" s="2"/>
      <c r="D1342" s="2"/>
      <c r="E1342" s="3"/>
      <c r="F1342" s="2"/>
      <c r="G1342" s="2"/>
      <c r="H1342" s="39" t="str">
        <f t="array" ref="H1342">IF(ISERROR(INDEX([1]גיליון3!$U$14:$X$28,MATCH('[1]דיווח פרטני'!G1342,[1]גיליון3!$T$14:$T$28,0),MATCH('[1]דיווח פרטני'!C1342,[1]גיליון3!$U$13:$X$13,0)))," ", INDEX([1]גיליון3!$U$14:$X$28,MATCH('[1]דיווח פרטני'!G1342,[1]גיליון3!$T$14:$T$28,0),MATCH('[1]דיווח פרטני'!C1342,[1]גיליון3!$U$13:$X$13,0)))</f>
        <v xml:space="preserve"> </v>
      </c>
      <c r="I1342" s="2"/>
    </row>
    <row r="1343" spans="1:9" ht="18" customHeight="1" thickBot="1">
      <c r="A1343" s="2"/>
      <c r="B1343" s="2"/>
      <c r="C1343" s="2"/>
      <c r="D1343" s="2"/>
      <c r="E1343" s="3"/>
      <c r="F1343" s="2"/>
      <c r="G1343" s="2"/>
      <c r="H1343" s="39" t="str">
        <f t="array" ref="H1343">IF(ISERROR(INDEX([1]גיליון3!$U$14:$X$28,MATCH('[1]דיווח פרטני'!G1343,[1]גיליון3!$T$14:$T$28,0),MATCH('[1]דיווח פרטני'!C1343,[1]גיליון3!$U$13:$X$13,0)))," ", INDEX([1]גיליון3!$U$14:$X$28,MATCH('[1]דיווח פרטני'!G1343,[1]גיליון3!$T$14:$T$28,0),MATCH('[1]דיווח פרטני'!C1343,[1]גיליון3!$U$13:$X$13,0)))</f>
        <v xml:space="preserve"> </v>
      </c>
      <c r="I1343" s="2"/>
    </row>
    <row r="1344" spans="1:9" ht="18" customHeight="1" thickBot="1">
      <c r="A1344" s="2"/>
      <c r="B1344" s="2"/>
      <c r="C1344" s="2"/>
      <c r="D1344" s="2"/>
      <c r="E1344" s="3"/>
      <c r="F1344" s="2"/>
      <c r="G1344" s="2"/>
      <c r="H1344" s="39" t="str">
        <f t="array" ref="H1344">IF(ISERROR(INDEX([1]גיליון3!$U$14:$X$28,MATCH('[1]דיווח פרטני'!G1344,[1]גיליון3!$T$14:$T$28,0),MATCH('[1]דיווח פרטני'!C1344,[1]גיליון3!$U$13:$X$13,0)))," ", INDEX([1]גיליון3!$U$14:$X$28,MATCH('[1]דיווח פרטני'!G1344,[1]גיליון3!$T$14:$T$28,0),MATCH('[1]דיווח פרטני'!C1344,[1]גיליון3!$U$13:$X$13,0)))</f>
        <v xml:space="preserve"> </v>
      </c>
      <c r="I1344" s="2"/>
    </row>
    <row r="1345" spans="1:9" ht="18" customHeight="1" thickBot="1">
      <c r="A1345" s="2"/>
      <c r="B1345" s="2"/>
      <c r="C1345" s="2"/>
      <c r="D1345" s="2"/>
      <c r="E1345" s="3"/>
      <c r="F1345" s="2"/>
      <c r="G1345" s="2"/>
      <c r="H1345" s="39" t="str">
        <f t="array" ref="H1345">IF(ISERROR(INDEX([1]גיליון3!$U$14:$X$28,MATCH('[1]דיווח פרטני'!G1345,[1]גיליון3!$T$14:$T$28,0),MATCH('[1]דיווח פרטני'!C1345,[1]גיליון3!$U$13:$X$13,0)))," ", INDEX([1]גיליון3!$U$14:$X$28,MATCH('[1]דיווח פרטני'!G1345,[1]גיליון3!$T$14:$T$28,0),MATCH('[1]דיווח פרטני'!C1345,[1]גיליון3!$U$13:$X$13,0)))</f>
        <v xml:space="preserve"> </v>
      </c>
      <c r="I1345" s="2"/>
    </row>
    <row r="1346" spans="1:9" ht="18" customHeight="1" thickBot="1">
      <c r="A1346" s="2"/>
      <c r="B1346" s="2"/>
      <c r="C1346" s="2"/>
      <c r="D1346" s="2"/>
      <c r="E1346" s="3"/>
      <c r="F1346" s="2"/>
      <c r="G1346" s="2"/>
      <c r="H1346" s="39" t="str">
        <f t="array" ref="H1346">IF(ISERROR(INDEX([1]גיליון3!$U$14:$X$28,MATCH('[1]דיווח פרטני'!G1346,[1]גיליון3!$T$14:$T$28,0),MATCH('[1]דיווח פרטני'!C1346,[1]גיליון3!$U$13:$X$13,0)))," ", INDEX([1]גיליון3!$U$14:$X$28,MATCH('[1]דיווח פרטני'!G1346,[1]גיליון3!$T$14:$T$28,0),MATCH('[1]דיווח פרטני'!C1346,[1]גיליון3!$U$13:$X$13,0)))</f>
        <v xml:space="preserve"> </v>
      </c>
      <c r="I1346" s="2"/>
    </row>
    <row r="1347" spans="1:9" ht="18" customHeight="1" thickBot="1">
      <c r="A1347" s="2"/>
      <c r="B1347" s="2"/>
      <c r="C1347" s="2"/>
      <c r="D1347" s="2"/>
      <c r="E1347" s="3"/>
      <c r="F1347" s="2"/>
      <c r="G1347" s="2"/>
      <c r="H1347" s="39" t="str">
        <f t="array" ref="H1347">IF(ISERROR(INDEX([1]גיליון3!$U$14:$X$28,MATCH('[1]דיווח פרטני'!G1347,[1]גיליון3!$T$14:$T$28,0),MATCH('[1]דיווח פרטני'!C1347,[1]גיליון3!$U$13:$X$13,0)))," ", INDEX([1]גיליון3!$U$14:$X$28,MATCH('[1]דיווח פרטני'!G1347,[1]גיליון3!$T$14:$T$28,0),MATCH('[1]דיווח פרטני'!C1347,[1]גיליון3!$U$13:$X$13,0)))</f>
        <v xml:space="preserve"> </v>
      </c>
      <c r="I1347" s="2"/>
    </row>
    <row r="1348" spans="1:9" ht="18" customHeight="1" thickBot="1">
      <c r="A1348" s="2"/>
      <c r="B1348" s="2"/>
      <c r="C1348" s="2"/>
      <c r="D1348" s="2"/>
      <c r="E1348" s="3"/>
      <c r="F1348" s="2"/>
      <c r="G1348" s="2"/>
      <c r="H1348" s="39" t="str">
        <f t="array" ref="H1348">IF(ISERROR(INDEX([1]גיליון3!$U$14:$X$28,MATCH('[1]דיווח פרטני'!G1348,[1]גיליון3!$T$14:$T$28,0),MATCH('[1]דיווח פרטני'!C1348,[1]גיליון3!$U$13:$X$13,0)))," ", INDEX([1]גיליון3!$U$14:$X$28,MATCH('[1]דיווח פרטני'!G1348,[1]גיליון3!$T$14:$T$28,0),MATCH('[1]דיווח פרטני'!C1348,[1]גיליון3!$U$13:$X$13,0)))</f>
        <v xml:space="preserve"> </v>
      </c>
      <c r="I1348" s="2"/>
    </row>
    <row r="1349" spans="1:9" ht="18" customHeight="1" thickBot="1">
      <c r="A1349" s="2"/>
      <c r="B1349" s="2"/>
      <c r="C1349" s="2"/>
      <c r="D1349" s="2"/>
      <c r="E1349" s="3"/>
      <c r="F1349" s="2"/>
      <c r="G1349" s="2"/>
      <c r="H1349" s="39" t="str">
        <f t="array" ref="H1349">IF(ISERROR(INDEX([1]גיליון3!$U$14:$X$28,MATCH('[1]דיווח פרטני'!G1349,[1]גיליון3!$T$14:$T$28,0),MATCH('[1]דיווח פרטני'!C1349,[1]גיליון3!$U$13:$X$13,0)))," ", INDEX([1]גיליון3!$U$14:$X$28,MATCH('[1]דיווח פרטני'!G1349,[1]גיליון3!$T$14:$T$28,0),MATCH('[1]דיווח פרטני'!C1349,[1]גיליון3!$U$13:$X$13,0)))</f>
        <v xml:space="preserve"> </v>
      </c>
      <c r="I1349" s="2"/>
    </row>
    <row r="1350" spans="1:9" ht="18" customHeight="1" thickBot="1">
      <c r="A1350" s="2"/>
      <c r="B1350" s="2"/>
      <c r="C1350" s="2"/>
      <c r="D1350" s="2"/>
      <c r="E1350" s="3"/>
      <c r="F1350" s="2"/>
      <c r="G1350" s="2"/>
      <c r="H1350" s="39" t="str">
        <f t="array" ref="H1350">IF(ISERROR(INDEX([1]גיליון3!$U$14:$X$28,MATCH('[1]דיווח פרטני'!G1350,[1]גיליון3!$T$14:$T$28,0),MATCH('[1]דיווח פרטני'!C1350,[1]גיליון3!$U$13:$X$13,0)))," ", INDEX([1]גיליון3!$U$14:$X$28,MATCH('[1]דיווח פרטני'!G1350,[1]גיליון3!$T$14:$T$28,0),MATCH('[1]דיווח פרטני'!C1350,[1]גיליון3!$U$13:$X$13,0)))</f>
        <v xml:space="preserve"> </v>
      </c>
      <c r="I1350" s="2"/>
    </row>
    <row r="1351" spans="1:9" ht="18" customHeight="1" thickBot="1">
      <c r="A1351" s="2"/>
      <c r="B1351" s="2"/>
      <c r="C1351" s="2"/>
      <c r="D1351" s="2"/>
      <c r="E1351" s="3"/>
      <c r="F1351" s="2"/>
      <c r="G1351" s="2"/>
      <c r="H1351" s="39" t="str">
        <f t="array" ref="H1351">IF(ISERROR(INDEX([1]גיליון3!$U$14:$X$28,MATCH('[1]דיווח פרטני'!G1351,[1]גיליון3!$T$14:$T$28,0),MATCH('[1]דיווח פרטני'!C1351,[1]גיליון3!$U$13:$X$13,0)))," ", INDEX([1]גיליון3!$U$14:$X$28,MATCH('[1]דיווח פרטני'!G1351,[1]גיליון3!$T$14:$T$28,0),MATCH('[1]דיווח פרטני'!C1351,[1]גיליון3!$U$13:$X$13,0)))</f>
        <v xml:space="preserve"> </v>
      </c>
      <c r="I1351" s="2"/>
    </row>
    <row r="1352" spans="1:9" ht="18" customHeight="1" thickBot="1">
      <c r="A1352" s="2"/>
      <c r="B1352" s="2"/>
      <c r="C1352" s="2"/>
      <c r="D1352" s="2"/>
      <c r="E1352" s="3"/>
      <c r="F1352" s="2"/>
      <c r="G1352" s="2"/>
      <c r="H1352" s="39" t="str">
        <f t="array" ref="H1352">IF(ISERROR(INDEX([1]גיליון3!$U$14:$X$28,MATCH('[1]דיווח פרטני'!G1352,[1]גיליון3!$T$14:$T$28,0),MATCH('[1]דיווח פרטני'!C1352,[1]גיליון3!$U$13:$X$13,0)))," ", INDEX([1]גיליון3!$U$14:$X$28,MATCH('[1]דיווח פרטני'!G1352,[1]גיליון3!$T$14:$T$28,0),MATCH('[1]דיווח פרטני'!C1352,[1]גיליון3!$U$13:$X$13,0)))</f>
        <v xml:space="preserve"> </v>
      </c>
      <c r="I1352" s="2"/>
    </row>
    <row r="1353" spans="1:9" ht="18" customHeight="1" thickBot="1">
      <c r="A1353" s="2"/>
      <c r="B1353" s="2"/>
      <c r="C1353" s="2"/>
      <c r="D1353" s="2"/>
      <c r="E1353" s="3"/>
      <c r="F1353" s="2"/>
      <c r="G1353" s="2"/>
      <c r="H1353" s="39" t="str">
        <f t="array" ref="H1353">IF(ISERROR(INDEX([1]גיליון3!$U$14:$X$28,MATCH('[1]דיווח פרטני'!G1353,[1]גיליון3!$T$14:$T$28,0),MATCH('[1]דיווח פרטני'!C1353,[1]גיליון3!$U$13:$X$13,0)))," ", INDEX([1]גיליון3!$U$14:$X$28,MATCH('[1]דיווח פרטני'!G1353,[1]גיליון3!$T$14:$T$28,0),MATCH('[1]דיווח פרטני'!C1353,[1]גיליון3!$U$13:$X$13,0)))</f>
        <v xml:space="preserve"> </v>
      </c>
      <c r="I1353" s="2"/>
    </row>
    <row r="1354" spans="1:9" ht="18" customHeight="1" thickBot="1">
      <c r="A1354" s="2"/>
      <c r="B1354" s="2"/>
      <c r="C1354" s="2"/>
      <c r="D1354" s="2"/>
      <c r="E1354" s="3"/>
      <c r="F1354" s="2"/>
      <c r="G1354" s="2"/>
      <c r="H1354" s="39" t="str">
        <f t="array" ref="H1354">IF(ISERROR(INDEX([1]גיליון3!$U$14:$X$28,MATCH('[1]דיווח פרטני'!G1354,[1]גיליון3!$T$14:$T$28,0),MATCH('[1]דיווח פרטני'!C1354,[1]גיליון3!$U$13:$X$13,0)))," ", INDEX([1]גיליון3!$U$14:$X$28,MATCH('[1]דיווח פרטני'!G1354,[1]גיליון3!$T$14:$T$28,0),MATCH('[1]דיווח פרטני'!C1354,[1]גיליון3!$U$13:$X$13,0)))</f>
        <v xml:space="preserve"> </v>
      </c>
      <c r="I1354" s="2"/>
    </row>
    <row r="1355" spans="1:9" ht="18" customHeight="1" thickBot="1">
      <c r="A1355" s="2"/>
      <c r="B1355" s="2"/>
      <c r="C1355" s="2"/>
      <c r="D1355" s="2"/>
      <c r="E1355" s="3"/>
      <c r="F1355" s="2"/>
      <c r="G1355" s="2"/>
      <c r="H1355" s="39" t="str">
        <f t="array" ref="H1355">IF(ISERROR(INDEX([1]גיליון3!$U$14:$X$28,MATCH('[1]דיווח פרטני'!G1355,[1]גיליון3!$T$14:$T$28,0),MATCH('[1]דיווח פרטני'!C1355,[1]גיליון3!$U$13:$X$13,0)))," ", INDEX([1]גיליון3!$U$14:$X$28,MATCH('[1]דיווח פרטני'!G1355,[1]גיליון3!$T$14:$T$28,0),MATCH('[1]דיווח פרטני'!C1355,[1]גיליון3!$U$13:$X$13,0)))</f>
        <v xml:space="preserve"> </v>
      </c>
      <c r="I1355" s="2"/>
    </row>
    <row r="1356" spans="1:9" ht="18" customHeight="1" thickBot="1">
      <c r="A1356" s="2"/>
      <c r="B1356" s="2"/>
      <c r="C1356" s="2"/>
      <c r="D1356" s="2"/>
      <c r="E1356" s="3"/>
      <c r="F1356" s="2"/>
      <c r="G1356" s="2"/>
      <c r="H1356" s="39" t="str">
        <f t="array" ref="H1356">IF(ISERROR(INDEX([1]גיליון3!$U$14:$X$28,MATCH('[1]דיווח פרטני'!G1356,[1]גיליון3!$T$14:$T$28,0),MATCH('[1]דיווח פרטני'!C1356,[1]גיליון3!$U$13:$X$13,0)))," ", INDEX([1]גיליון3!$U$14:$X$28,MATCH('[1]דיווח פרטני'!G1356,[1]גיליון3!$T$14:$T$28,0),MATCH('[1]דיווח פרטני'!C1356,[1]גיליון3!$U$13:$X$13,0)))</f>
        <v xml:space="preserve"> </v>
      </c>
      <c r="I1356" s="2"/>
    </row>
    <row r="1357" spans="1:9" ht="18" customHeight="1" thickBot="1">
      <c r="A1357" s="2"/>
      <c r="B1357" s="2"/>
      <c r="C1357" s="2"/>
      <c r="D1357" s="2"/>
      <c r="E1357" s="3"/>
      <c r="F1357" s="2"/>
      <c r="G1357" s="2"/>
      <c r="H1357" s="39" t="str">
        <f t="array" ref="H1357">IF(ISERROR(INDEX([1]גיליון3!$U$14:$X$28,MATCH('[1]דיווח פרטני'!G1357,[1]גיליון3!$T$14:$T$28,0),MATCH('[1]דיווח פרטני'!C1357,[1]גיליון3!$U$13:$X$13,0)))," ", INDEX([1]גיליון3!$U$14:$X$28,MATCH('[1]דיווח פרטני'!G1357,[1]גיליון3!$T$14:$T$28,0),MATCH('[1]דיווח פרטני'!C1357,[1]גיליון3!$U$13:$X$13,0)))</f>
        <v xml:space="preserve"> </v>
      </c>
      <c r="I1357" s="2"/>
    </row>
    <row r="1358" spans="1:9" ht="18" customHeight="1" thickBot="1">
      <c r="A1358" s="2"/>
      <c r="B1358" s="2"/>
      <c r="C1358" s="2"/>
      <c r="D1358" s="2"/>
      <c r="E1358" s="3"/>
      <c r="F1358" s="2"/>
      <c r="G1358" s="2"/>
      <c r="H1358" s="39" t="str">
        <f t="array" ref="H1358">IF(ISERROR(INDEX([1]גיליון3!$U$14:$X$28,MATCH('[1]דיווח פרטני'!G1358,[1]גיליון3!$T$14:$T$28,0),MATCH('[1]דיווח פרטני'!C1358,[1]גיליון3!$U$13:$X$13,0)))," ", INDEX([1]גיליון3!$U$14:$X$28,MATCH('[1]דיווח פרטני'!G1358,[1]גיליון3!$T$14:$T$28,0),MATCH('[1]דיווח פרטני'!C1358,[1]גיליון3!$U$13:$X$13,0)))</f>
        <v xml:space="preserve"> </v>
      </c>
      <c r="I1358" s="2"/>
    </row>
    <row r="1359" spans="1:9" ht="18" customHeight="1" thickBot="1">
      <c r="A1359" s="2"/>
      <c r="B1359" s="2"/>
      <c r="C1359" s="2"/>
      <c r="D1359" s="2"/>
      <c r="E1359" s="3"/>
      <c r="F1359" s="2"/>
      <c r="G1359" s="2"/>
      <c r="H1359" s="39" t="str">
        <f t="array" ref="H1359">IF(ISERROR(INDEX([1]גיליון3!$U$14:$X$28,MATCH('[1]דיווח פרטני'!G1359,[1]גיליון3!$T$14:$T$28,0),MATCH('[1]דיווח פרטני'!C1359,[1]גיליון3!$U$13:$X$13,0)))," ", INDEX([1]גיליון3!$U$14:$X$28,MATCH('[1]דיווח פרטני'!G1359,[1]גיליון3!$T$14:$T$28,0),MATCH('[1]דיווח פרטני'!C1359,[1]גיליון3!$U$13:$X$13,0)))</f>
        <v xml:space="preserve"> </v>
      </c>
      <c r="I1359" s="2"/>
    </row>
    <row r="1360" spans="1:9" ht="18" customHeight="1" thickBot="1">
      <c r="A1360" s="2"/>
      <c r="B1360" s="2"/>
      <c r="C1360" s="2"/>
      <c r="D1360" s="2"/>
      <c r="E1360" s="3"/>
      <c r="F1360" s="2"/>
      <c r="G1360" s="2"/>
      <c r="H1360" s="39" t="str">
        <f t="array" ref="H1360">IF(ISERROR(INDEX([1]גיליון3!$U$14:$X$28,MATCH('[1]דיווח פרטני'!G1360,[1]גיליון3!$T$14:$T$28,0),MATCH('[1]דיווח פרטני'!C1360,[1]גיליון3!$U$13:$X$13,0)))," ", INDEX([1]גיליון3!$U$14:$X$28,MATCH('[1]דיווח פרטני'!G1360,[1]גיליון3!$T$14:$T$28,0),MATCH('[1]דיווח פרטני'!C1360,[1]גיליון3!$U$13:$X$13,0)))</f>
        <v xml:space="preserve"> </v>
      </c>
      <c r="I1360" s="2"/>
    </row>
    <row r="1361" spans="1:9" ht="18" customHeight="1" thickBot="1">
      <c r="A1361" s="2"/>
      <c r="B1361" s="2"/>
      <c r="C1361" s="2"/>
      <c r="D1361" s="2"/>
      <c r="E1361" s="3"/>
      <c r="F1361" s="2"/>
      <c r="G1361" s="2"/>
      <c r="H1361" s="39" t="str">
        <f t="array" ref="H1361">IF(ISERROR(INDEX([1]גיליון3!$U$14:$X$28,MATCH('[1]דיווח פרטני'!G1361,[1]גיליון3!$T$14:$T$28,0),MATCH('[1]דיווח פרטני'!C1361,[1]גיליון3!$U$13:$X$13,0)))," ", INDEX([1]גיליון3!$U$14:$X$28,MATCH('[1]דיווח פרטני'!G1361,[1]גיליון3!$T$14:$T$28,0),MATCH('[1]דיווח פרטני'!C1361,[1]גיליון3!$U$13:$X$13,0)))</f>
        <v xml:space="preserve"> </v>
      </c>
      <c r="I1361" s="2"/>
    </row>
    <row r="1362" spans="1:9" ht="18" customHeight="1" thickBot="1">
      <c r="A1362" s="2"/>
      <c r="B1362" s="2"/>
      <c r="C1362" s="2"/>
      <c r="D1362" s="2"/>
      <c r="E1362" s="3"/>
      <c r="F1362" s="2"/>
      <c r="G1362" s="2"/>
      <c r="H1362" s="39" t="str">
        <f t="array" ref="H1362">IF(ISERROR(INDEX([1]גיליון3!$U$14:$X$28,MATCH('[1]דיווח פרטני'!G1362,[1]גיליון3!$T$14:$T$28,0),MATCH('[1]דיווח פרטני'!C1362,[1]גיליון3!$U$13:$X$13,0)))," ", INDEX([1]גיליון3!$U$14:$X$28,MATCH('[1]דיווח פרטני'!G1362,[1]גיליון3!$T$14:$T$28,0),MATCH('[1]דיווח פרטני'!C1362,[1]גיליון3!$U$13:$X$13,0)))</f>
        <v xml:space="preserve"> </v>
      </c>
      <c r="I1362" s="2"/>
    </row>
    <row r="1363" spans="1:9" ht="18" customHeight="1" thickBot="1">
      <c r="A1363" s="2"/>
      <c r="B1363" s="2"/>
      <c r="C1363" s="2"/>
      <c r="D1363" s="2"/>
      <c r="E1363" s="3"/>
      <c r="F1363" s="2"/>
      <c r="G1363" s="2"/>
      <c r="H1363" s="39" t="str">
        <f t="array" ref="H1363">IF(ISERROR(INDEX([1]גיליון3!$U$14:$X$28,MATCH('[1]דיווח פרטני'!G1363,[1]גיליון3!$T$14:$T$28,0),MATCH('[1]דיווח פרטני'!C1363,[1]גיליון3!$U$13:$X$13,0)))," ", INDEX([1]גיליון3!$U$14:$X$28,MATCH('[1]דיווח פרטני'!G1363,[1]גיליון3!$T$14:$T$28,0),MATCH('[1]דיווח פרטני'!C1363,[1]גיליון3!$U$13:$X$13,0)))</f>
        <v xml:space="preserve"> </v>
      </c>
      <c r="I1363" s="2"/>
    </row>
    <row r="1364" spans="1:9" ht="18" customHeight="1" thickBot="1">
      <c r="A1364" s="2"/>
      <c r="B1364" s="2"/>
      <c r="C1364" s="2"/>
      <c r="D1364" s="2"/>
      <c r="E1364" s="3"/>
      <c r="F1364" s="2"/>
      <c r="G1364" s="2"/>
      <c r="H1364" s="39" t="str">
        <f t="array" ref="H1364">IF(ISERROR(INDEX([1]גיליון3!$U$14:$X$28,MATCH('[1]דיווח פרטני'!G1364,[1]גיליון3!$T$14:$T$28,0),MATCH('[1]דיווח פרטני'!C1364,[1]גיליון3!$U$13:$X$13,0)))," ", INDEX([1]גיליון3!$U$14:$X$28,MATCH('[1]דיווח פרטני'!G1364,[1]גיליון3!$T$14:$T$28,0),MATCH('[1]דיווח פרטני'!C1364,[1]גיליון3!$U$13:$X$13,0)))</f>
        <v xml:space="preserve"> </v>
      </c>
      <c r="I1364" s="2"/>
    </row>
    <row r="1365" spans="1:9" ht="18" customHeight="1" thickBot="1">
      <c r="A1365" s="2"/>
      <c r="B1365" s="2"/>
      <c r="C1365" s="2"/>
      <c r="D1365" s="2"/>
      <c r="E1365" s="3"/>
      <c r="F1365" s="2"/>
      <c r="G1365" s="2"/>
      <c r="H1365" s="39" t="str">
        <f t="array" ref="H1365">IF(ISERROR(INDEX([1]גיליון3!$U$14:$X$28,MATCH('[1]דיווח פרטני'!G1365,[1]גיליון3!$T$14:$T$28,0),MATCH('[1]דיווח פרטני'!C1365,[1]גיליון3!$U$13:$X$13,0)))," ", INDEX([1]גיליון3!$U$14:$X$28,MATCH('[1]דיווח פרטני'!G1365,[1]גיליון3!$T$14:$T$28,0),MATCH('[1]דיווח פרטני'!C1365,[1]גיליון3!$U$13:$X$13,0)))</f>
        <v xml:space="preserve"> </v>
      </c>
      <c r="I1365" s="2"/>
    </row>
    <row r="1366" spans="1:9" ht="18" customHeight="1" thickBot="1">
      <c r="A1366" s="2"/>
      <c r="B1366" s="2"/>
      <c r="C1366" s="2"/>
      <c r="D1366" s="2"/>
      <c r="E1366" s="3"/>
      <c r="F1366" s="2"/>
      <c r="G1366" s="2"/>
      <c r="H1366" s="39" t="str">
        <f t="array" ref="H1366">IF(ISERROR(INDEX([1]גיליון3!$U$14:$X$28,MATCH('[1]דיווח פרטני'!G1366,[1]גיליון3!$T$14:$T$28,0),MATCH('[1]דיווח פרטני'!C1366,[1]גיליון3!$U$13:$X$13,0)))," ", INDEX([1]גיליון3!$U$14:$X$28,MATCH('[1]דיווח פרטני'!G1366,[1]גיליון3!$T$14:$T$28,0),MATCH('[1]דיווח פרטני'!C1366,[1]גיליון3!$U$13:$X$13,0)))</f>
        <v xml:space="preserve"> </v>
      </c>
      <c r="I1366" s="2"/>
    </row>
    <row r="1367" spans="1:9" ht="18" customHeight="1" thickBot="1">
      <c r="A1367" s="2"/>
      <c r="B1367" s="2"/>
      <c r="C1367" s="2"/>
      <c r="D1367" s="2"/>
      <c r="E1367" s="3"/>
      <c r="F1367" s="2"/>
      <c r="G1367" s="2"/>
      <c r="H1367" s="39" t="str">
        <f t="array" ref="H1367">IF(ISERROR(INDEX([1]גיליון3!$U$14:$X$28,MATCH('[1]דיווח פרטני'!G1367,[1]גיליון3!$T$14:$T$28,0),MATCH('[1]דיווח פרטני'!C1367,[1]גיליון3!$U$13:$X$13,0)))," ", INDEX([1]גיליון3!$U$14:$X$28,MATCH('[1]דיווח פרטני'!G1367,[1]גיליון3!$T$14:$T$28,0),MATCH('[1]דיווח פרטני'!C1367,[1]גיליון3!$U$13:$X$13,0)))</f>
        <v xml:space="preserve"> </v>
      </c>
      <c r="I1367" s="2"/>
    </row>
    <row r="1368" spans="1:9" ht="18" customHeight="1" thickBot="1">
      <c r="A1368" s="2"/>
      <c r="B1368" s="2"/>
      <c r="C1368" s="2"/>
      <c r="D1368" s="2"/>
      <c r="E1368" s="3"/>
      <c r="F1368" s="2"/>
      <c r="G1368" s="2"/>
      <c r="H1368" s="39" t="str">
        <f t="array" ref="H1368">IF(ISERROR(INDEX([1]גיליון3!$U$14:$X$28,MATCH('[1]דיווח פרטני'!G1368,[1]גיליון3!$T$14:$T$28,0),MATCH('[1]דיווח פרטני'!C1368,[1]גיליון3!$U$13:$X$13,0)))," ", INDEX([1]גיליון3!$U$14:$X$28,MATCH('[1]דיווח פרטני'!G1368,[1]גיליון3!$T$14:$T$28,0),MATCH('[1]דיווח פרטני'!C1368,[1]גיליון3!$U$13:$X$13,0)))</f>
        <v xml:space="preserve"> </v>
      </c>
      <c r="I1368" s="2"/>
    </row>
    <row r="1369" spans="1:9" ht="18" customHeight="1" thickBot="1">
      <c r="A1369" s="2"/>
      <c r="B1369" s="2"/>
      <c r="C1369" s="2"/>
      <c r="D1369" s="2"/>
      <c r="E1369" s="3"/>
      <c r="F1369" s="2"/>
      <c r="G1369" s="2"/>
      <c r="H1369" s="39" t="str">
        <f t="array" ref="H1369">IF(ISERROR(INDEX([1]גיליון3!$U$14:$X$28,MATCH('[1]דיווח פרטני'!G1369,[1]גיליון3!$T$14:$T$28,0),MATCH('[1]דיווח פרטני'!C1369,[1]גיליון3!$U$13:$X$13,0)))," ", INDEX([1]גיליון3!$U$14:$X$28,MATCH('[1]דיווח פרטני'!G1369,[1]גיליון3!$T$14:$T$28,0),MATCH('[1]דיווח פרטני'!C1369,[1]גיליון3!$U$13:$X$13,0)))</f>
        <v xml:space="preserve"> </v>
      </c>
      <c r="I1369" s="2"/>
    </row>
    <row r="1370" spans="1:9" ht="18" customHeight="1" thickBot="1">
      <c r="A1370" s="2"/>
      <c r="B1370" s="2"/>
      <c r="C1370" s="2"/>
      <c r="D1370" s="2"/>
      <c r="E1370" s="3"/>
      <c r="F1370" s="2"/>
      <c r="G1370" s="2"/>
      <c r="H1370" s="39" t="str">
        <f t="array" ref="H1370">IF(ISERROR(INDEX([1]גיליון3!$U$14:$X$28,MATCH('[1]דיווח פרטני'!G1370,[1]גיליון3!$T$14:$T$28,0),MATCH('[1]דיווח פרטני'!C1370,[1]גיליון3!$U$13:$X$13,0)))," ", INDEX([1]גיליון3!$U$14:$X$28,MATCH('[1]דיווח פרטני'!G1370,[1]גיליון3!$T$14:$T$28,0),MATCH('[1]דיווח פרטני'!C1370,[1]גיליון3!$U$13:$X$13,0)))</f>
        <v xml:space="preserve"> </v>
      </c>
      <c r="I1370" s="2"/>
    </row>
    <row r="1371" spans="1:9" ht="18" customHeight="1" thickBot="1">
      <c r="A1371" s="2"/>
      <c r="B1371" s="2"/>
      <c r="C1371" s="2"/>
      <c r="D1371" s="2"/>
      <c r="E1371" s="3"/>
      <c r="F1371" s="2"/>
      <c r="G1371" s="2"/>
      <c r="H1371" s="39" t="str">
        <f t="array" ref="H1371">IF(ISERROR(INDEX([1]גיליון3!$U$14:$X$28,MATCH('[1]דיווח פרטני'!G1371,[1]גיליון3!$T$14:$T$28,0),MATCH('[1]דיווח פרטני'!C1371,[1]גיליון3!$U$13:$X$13,0)))," ", INDEX([1]גיליון3!$U$14:$X$28,MATCH('[1]דיווח פרטני'!G1371,[1]גיליון3!$T$14:$T$28,0),MATCH('[1]דיווח פרטני'!C1371,[1]גיליון3!$U$13:$X$13,0)))</f>
        <v xml:space="preserve"> </v>
      </c>
      <c r="I1371" s="2"/>
    </row>
    <row r="1372" spans="1:9" ht="18" customHeight="1" thickBot="1">
      <c r="A1372" s="2"/>
      <c r="B1372" s="2"/>
      <c r="C1372" s="2"/>
      <c r="D1372" s="2"/>
      <c r="E1372" s="3"/>
      <c r="F1372" s="2"/>
      <c r="G1372" s="2"/>
      <c r="H1372" s="39" t="str">
        <f t="array" ref="H1372">IF(ISERROR(INDEX([1]גיליון3!$U$14:$X$28,MATCH('[1]דיווח פרטני'!G1372,[1]גיליון3!$T$14:$T$28,0),MATCH('[1]דיווח פרטני'!C1372,[1]גיליון3!$U$13:$X$13,0)))," ", INDEX([1]גיליון3!$U$14:$X$28,MATCH('[1]דיווח פרטני'!G1372,[1]גיליון3!$T$14:$T$28,0),MATCH('[1]דיווח פרטני'!C1372,[1]גיליון3!$U$13:$X$13,0)))</f>
        <v xml:space="preserve"> </v>
      </c>
      <c r="I1372" s="2"/>
    </row>
    <row r="1373" spans="1:9" ht="18" customHeight="1" thickBot="1">
      <c r="A1373" s="2"/>
      <c r="B1373" s="2"/>
      <c r="C1373" s="2"/>
      <c r="D1373" s="2"/>
      <c r="E1373" s="3"/>
      <c r="F1373" s="2"/>
      <c r="G1373" s="2"/>
      <c r="H1373" s="39" t="str">
        <f t="array" ref="H1373">IF(ISERROR(INDEX([1]גיליון3!$U$14:$X$28,MATCH('[1]דיווח פרטני'!G1373,[1]גיליון3!$T$14:$T$28,0),MATCH('[1]דיווח פרטני'!C1373,[1]גיליון3!$U$13:$X$13,0)))," ", INDEX([1]גיליון3!$U$14:$X$28,MATCH('[1]דיווח פרטני'!G1373,[1]גיליון3!$T$14:$T$28,0),MATCH('[1]דיווח פרטני'!C1373,[1]גיליון3!$U$13:$X$13,0)))</f>
        <v xml:space="preserve"> </v>
      </c>
      <c r="I1373" s="2"/>
    </row>
    <row r="1374" spans="1:9" ht="18" customHeight="1" thickBot="1">
      <c r="A1374" s="2"/>
      <c r="B1374" s="2"/>
      <c r="C1374" s="2"/>
      <c r="D1374" s="2"/>
      <c r="E1374" s="3"/>
      <c r="F1374" s="2"/>
      <c r="G1374" s="2"/>
      <c r="H1374" s="39" t="str">
        <f t="array" ref="H1374">IF(ISERROR(INDEX([1]גיליון3!$U$14:$X$28,MATCH('[1]דיווח פרטני'!G1374,[1]גיליון3!$T$14:$T$28,0),MATCH('[1]דיווח פרטני'!C1374,[1]גיליון3!$U$13:$X$13,0)))," ", INDEX([1]גיליון3!$U$14:$X$28,MATCH('[1]דיווח פרטני'!G1374,[1]גיליון3!$T$14:$T$28,0),MATCH('[1]דיווח פרטני'!C1374,[1]גיליון3!$U$13:$X$13,0)))</f>
        <v xml:space="preserve"> </v>
      </c>
      <c r="I1374" s="2"/>
    </row>
    <row r="1375" spans="1:9" ht="18" customHeight="1" thickBot="1">
      <c r="A1375" s="2"/>
      <c r="B1375" s="2"/>
      <c r="C1375" s="2"/>
      <c r="D1375" s="2"/>
      <c r="E1375" s="3"/>
      <c r="F1375" s="2"/>
      <c r="G1375" s="2"/>
      <c r="H1375" s="39" t="str">
        <f t="array" ref="H1375">IF(ISERROR(INDEX([1]גיליון3!$U$14:$X$28,MATCH('[1]דיווח פרטני'!G1375,[1]גיליון3!$T$14:$T$28,0),MATCH('[1]דיווח פרטני'!C1375,[1]גיליון3!$U$13:$X$13,0)))," ", INDEX([1]גיליון3!$U$14:$X$28,MATCH('[1]דיווח פרטני'!G1375,[1]גיליון3!$T$14:$T$28,0),MATCH('[1]דיווח פרטני'!C1375,[1]גיליון3!$U$13:$X$13,0)))</f>
        <v xml:space="preserve"> </v>
      </c>
      <c r="I1375" s="2"/>
    </row>
    <row r="1376" spans="1:9" ht="18" customHeight="1" thickBot="1">
      <c r="A1376" s="2"/>
      <c r="B1376" s="2"/>
      <c r="C1376" s="2"/>
      <c r="D1376" s="2"/>
      <c r="E1376" s="3"/>
      <c r="F1376" s="2"/>
      <c r="G1376" s="2"/>
      <c r="H1376" s="39" t="str">
        <f t="array" ref="H1376">IF(ISERROR(INDEX([1]גיליון3!$U$14:$X$28,MATCH('[1]דיווח פרטני'!G1376,[1]גיליון3!$T$14:$T$28,0),MATCH('[1]דיווח פרטני'!C1376,[1]גיליון3!$U$13:$X$13,0)))," ", INDEX([1]גיליון3!$U$14:$X$28,MATCH('[1]דיווח פרטני'!G1376,[1]גיליון3!$T$14:$T$28,0),MATCH('[1]דיווח פרטני'!C1376,[1]גיליון3!$U$13:$X$13,0)))</f>
        <v xml:space="preserve"> </v>
      </c>
      <c r="I1376" s="2"/>
    </row>
    <row r="1377" spans="1:9" ht="18" customHeight="1" thickBot="1">
      <c r="A1377" s="2"/>
      <c r="B1377" s="2"/>
      <c r="C1377" s="2"/>
      <c r="D1377" s="2"/>
      <c r="E1377" s="3"/>
      <c r="F1377" s="2"/>
      <c r="G1377" s="2"/>
      <c r="H1377" s="39" t="str">
        <f t="array" ref="H1377">IF(ISERROR(INDEX([1]גיליון3!$U$14:$X$28,MATCH('[1]דיווח פרטני'!G1377,[1]גיליון3!$T$14:$T$28,0),MATCH('[1]דיווח פרטני'!C1377,[1]גיליון3!$U$13:$X$13,0)))," ", INDEX([1]גיליון3!$U$14:$X$28,MATCH('[1]דיווח פרטני'!G1377,[1]גיליון3!$T$14:$T$28,0),MATCH('[1]דיווח פרטני'!C1377,[1]גיליון3!$U$13:$X$13,0)))</f>
        <v xml:space="preserve"> </v>
      </c>
      <c r="I1377" s="2"/>
    </row>
    <row r="1378" spans="1:9" ht="18" customHeight="1" thickBot="1">
      <c r="A1378" s="2"/>
      <c r="B1378" s="2"/>
      <c r="C1378" s="2"/>
      <c r="D1378" s="2"/>
      <c r="E1378" s="3"/>
      <c r="F1378" s="2"/>
      <c r="G1378" s="2"/>
      <c r="H1378" s="39" t="str">
        <f t="array" ref="H1378">IF(ISERROR(INDEX([1]גיליון3!$U$14:$X$28,MATCH('[1]דיווח פרטני'!G1378,[1]גיליון3!$T$14:$T$28,0),MATCH('[1]דיווח פרטני'!C1378,[1]גיליון3!$U$13:$X$13,0)))," ", INDEX([1]גיליון3!$U$14:$X$28,MATCH('[1]דיווח פרטני'!G1378,[1]גיליון3!$T$14:$T$28,0),MATCH('[1]דיווח פרטני'!C1378,[1]גיליון3!$U$13:$X$13,0)))</f>
        <v xml:space="preserve"> </v>
      </c>
      <c r="I1378" s="2"/>
    </row>
    <row r="1379" spans="1:9" ht="18" customHeight="1" thickBot="1">
      <c r="A1379" s="2"/>
      <c r="B1379" s="2"/>
      <c r="C1379" s="2"/>
      <c r="D1379" s="2"/>
      <c r="E1379" s="3"/>
      <c r="F1379" s="2"/>
      <c r="G1379" s="2"/>
      <c r="H1379" s="39" t="str">
        <f t="array" ref="H1379">IF(ISERROR(INDEX([1]גיליון3!$U$14:$X$28,MATCH('[1]דיווח פרטני'!G1379,[1]גיליון3!$T$14:$T$28,0),MATCH('[1]דיווח פרטני'!C1379,[1]גיליון3!$U$13:$X$13,0)))," ", INDEX([1]גיליון3!$U$14:$X$28,MATCH('[1]דיווח פרטני'!G1379,[1]גיליון3!$T$14:$T$28,0),MATCH('[1]דיווח פרטני'!C1379,[1]גיליון3!$U$13:$X$13,0)))</f>
        <v xml:space="preserve"> </v>
      </c>
      <c r="I1379" s="2"/>
    </row>
    <row r="1380" spans="1:9" ht="18" customHeight="1" thickBot="1">
      <c r="A1380" s="2"/>
      <c r="B1380" s="2"/>
      <c r="C1380" s="2"/>
      <c r="D1380" s="2"/>
      <c r="E1380" s="3"/>
      <c r="F1380" s="2"/>
      <c r="G1380" s="2"/>
      <c r="H1380" s="39" t="str">
        <f t="array" ref="H1380">IF(ISERROR(INDEX([1]גיליון3!$U$14:$X$28,MATCH('[1]דיווח פרטני'!G1380,[1]גיליון3!$T$14:$T$28,0),MATCH('[1]דיווח פרטני'!C1380,[1]גיליון3!$U$13:$X$13,0)))," ", INDEX([1]גיליון3!$U$14:$X$28,MATCH('[1]דיווח פרטני'!G1380,[1]גיליון3!$T$14:$T$28,0),MATCH('[1]דיווח פרטני'!C1380,[1]גיליון3!$U$13:$X$13,0)))</f>
        <v xml:space="preserve"> </v>
      </c>
      <c r="I1380" s="2"/>
    </row>
    <row r="1381" spans="1:9" ht="18" customHeight="1" thickBot="1">
      <c r="A1381" s="2"/>
      <c r="B1381" s="2"/>
      <c r="C1381" s="2"/>
      <c r="D1381" s="2"/>
      <c r="E1381" s="3"/>
      <c r="F1381" s="2"/>
      <c r="G1381" s="2"/>
      <c r="H1381" s="39" t="str">
        <f t="array" ref="H1381">IF(ISERROR(INDEX([1]גיליון3!$U$14:$X$28,MATCH('[1]דיווח פרטני'!G1381,[1]גיליון3!$T$14:$T$28,0),MATCH('[1]דיווח פרטני'!C1381,[1]גיליון3!$U$13:$X$13,0)))," ", INDEX([1]גיליון3!$U$14:$X$28,MATCH('[1]דיווח פרטני'!G1381,[1]גיליון3!$T$14:$T$28,0),MATCH('[1]דיווח פרטני'!C1381,[1]גיליון3!$U$13:$X$13,0)))</f>
        <v xml:space="preserve"> </v>
      </c>
      <c r="I1381" s="2"/>
    </row>
    <row r="1382" spans="1:9" ht="18" customHeight="1" thickBot="1">
      <c r="A1382" s="2"/>
      <c r="B1382" s="2"/>
      <c r="C1382" s="2"/>
      <c r="D1382" s="2"/>
      <c r="E1382" s="3"/>
      <c r="F1382" s="2"/>
      <c r="G1382" s="2"/>
      <c r="H1382" s="39" t="str">
        <f t="array" ref="H1382">IF(ISERROR(INDEX([1]גיליון3!$U$14:$X$28,MATCH('[1]דיווח פרטני'!G1382,[1]גיליון3!$T$14:$T$28,0),MATCH('[1]דיווח פרטני'!C1382,[1]גיליון3!$U$13:$X$13,0)))," ", INDEX([1]גיליון3!$U$14:$X$28,MATCH('[1]דיווח פרטני'!G1382,[1]גיליון3!$T$14:$T$28,0),MATCH('[1]דיווח פרטני'!C1382,[1]גיליון3!$U$13:$X$13,0)))</f>
        <v xml:space="preserve"> </v>
      </c>
      <c r="I1382" s="2"/>
    </row>
    <row r="1383" spans="1:9" ht="18" customHeight="1" thickBot="1">
      <c r="A1383" s="2"/>
      <c r="B1383" s="2"/>
      <c r="C1383" s="2"/>
      <c r="D1383" s="2"/>
      <c r="E1383" s="3"/>
      <c r="F1383" s="2"/>
      <c r="G1383" s="2"/>
      <c r="H1383" s="39" t="str">
        <f t="array" ref="H1383">IF(ISERROR(INDEX([1]גיליון3!$U$14:$X$28,MATCH('[1]דיווח פרטני'!G1383,[1]גיליון3!$T$14:$T$28,0),MATCH('[1]דיווח פרטני'!C1383,[1]גיליון3!$U$13:$X$13,0)))," ", INDEX([1]גיליון3!$U$14:$X$28,MATCH('[1]דיווח פרטני'!G1383,[1]גיליון3!$T$14:$T$28,0),MATCH('[1]דיווח פרטני'!C1383,[1]גיליון3!$U$13:$X$13,0)))</f>
        <v xml:space="preserve"> </v>
      </c>
      <c r="I1383" s="2"/>
    </row>
    <row r="1384" spans="1:9" ht="18" customHeight="1" thickBot="1">
      <c r="A1384" s="2"/>
      <c r="B1384" s="2"/>
      <c r="C1384" s="2"/>
      <c r="D1384" s="2"/>
      <c r="E1384" s="3"/>
      <c r="F1384" s="2"/>
      <c r="G1384" s="2"/>
      <c r="H1384" s="39" t="str">
        <f t="array" ref="H1384">IF(ISERROR(INDEX([1]גיליון3!$U$14:$X$28,MATCH('[1]דיווח פרטני'!G1384,[1]גיליון3!$T$14:$T$28,0),MATCH('[1]דיווח פרטני'!C1384,[1]גיליון3!$U$13:$X$13,0)))," ", INDEX([1]גיליון3!$U$14:$X$28,MATCH('[1]דיווח פרטני'!G1384,[1]גיליון3!$T$14:$T$28,0),MATCH('[1]דיווח פרטני'!C1384,[1]גיליון3!$U$13:$X$13,0)))</f>
        <v xml:space="preserve"> </v>
      </c>
      <c r="I1384" s="2"/>
    </row>
    <row r="1385" spans="1:9" ht="18" customHeight="1" thickBot="1">
      <c r="A1385" s="2"/>
      <c r="B1385" s="2"/>
      <c r="C1385" s="2"/>
      <c r="D1385" s="2"/>
      <c r="E1385" s="3"/>
      <c r="F1385" s="2"/>
      <c r="G1385" s="2"/>
      <c r="H1385" s="39" t="str">
        <f t="array" ref="H1385">IF(ISERROR(INDEX([1]גיליון3!$U$14:$X$28,MATCH('[1]דיווח פרטני'!G1385,[1]גיליון3!$T$14:$T$28,0),MATCH('[1]דיווח פרטני'!C1385,[1]גיליון3!$U$13:$X$13,0)))," ", INDEX([1]גיליון3!$U$14:$X$28,MATCH('[1]דיווח פרטני'!G1385,[1]גיליון3!$T$14:$T$28,0),MATCH('[1]דיווח פרטני'!C1385,[1]גיליון3!$U$13:$X$13,0)))</f>
        <v xml:space="preserve"> </v>
      </c>
      <c r="I1385" s="2"/>
    </row>
    <row r="1386" spans="1:9" ht="18" customHeight="1" thickBot="1">
      <c r="A1386" s="2"/>
      <c r="B1386" s="2"/>
      <c r="C1386" s="2"/>
      <c r="D1386" s="2"/>
      <c r="E1386" s="3"/>
      <c r="F1386" s="2"/>
      <c r="G1386" s="2"/>
      <c r="H1386" s="39" t="str">
        <f t="array" ref="H1386">IF(ISERROR(INDEX([1]גיליון3!$U$14:$X$28,MATCH('[1]דיווח פרטני'!G1386,[1]גיליון3!$T$14:$T$28,0),MATCH('[1]דיווח פרטני'!C1386,[1]גיליון3!$U$13:$X$13,0)))," ", INDEX([1]גיליון3!$U$14:$X$28,MATCH('[1]דיווח פרטני'!G1386,[1]גיליון3!$T$14:$T$28,0),MATCH('[1]דיווח פרטני'!C1386,[1]גיליון3!$U$13:$X$13,0)))</f>
        <v xml:space="preserve"> </v>
      </c>
      <c r="I1386" s="2"/>
    </row>
    <row r="1387" spans="1:9" ht="18" customHeight="1" thickBot="1">
      <c r="A1387" s="2"/>
      <c r="B1387" s="2"/>
      <c r="C1387" s="2"/>
      <c r="D1387" s="2"/>
      <c r="E1387" s="3"/>
      <c r="F1387" s="2"/>
      <c r="G1387" s="2"/>
      <c r="H1387" s="39" t="str">
        <f t="array" ref="H1387">IF(ISERROR(INDEX([1]גיליון3!$U$14:$X$28,MATCH('[1]דיווח פרטני'!G1387,[1]גיליון3!$T$14:$T$28,0),MATCH('[1]דיווח פרטני'!C1387,[1]גיליון3!$U$13:$X$13,0)))," ", INDEX([1]גיליון3!$U$14:$X$28,MATCH('[1]דיווח פרטני'!G1387,[1]גיליון3!$T$14:$T$28,0),MATCH('[1]דיווח פרטני'!C1387,[1]גיליון3!$U$13:$X$13,0)))</f>
        <v xml:space="preserve"> </v>
      </c>
      <c r="I1387" s="2"/>
    </row>
    <row r="1388" spans="1:9" ht="18" customHeight="1" thickBot="1">
      <c r="A1388" s="2"/>
      <c r="B1388" s="2"/>
      <c r="C1388" s="2"/>
      <c r="D1388" s="2"/>
      <c r="E1388" s="3"/>
      <c r="F1388" s="2"/>
      <c r="G1388" s="2"/>
      <c r="H1388" s="39" t="str">
        <f t="array" ref="H1388">IF(ISERROR(INDEX([1]גיליון3!$U$14:$X$28,MATCH('[1]דיווח פרטני'!G1388,[1]גיליון3!$T$14:$T$28,0),MATCH('[1]דיווח פרטני'!C1388,[1]גיליון3!$U$13:$X$13,0)))," ", INDEX([1]גיליון3!$U$14:$X$28,MATCH('[1]דיווח פרטני'!G1388,[1]גיליון3!$T$14:$T$28,0),MATCH('[1]דיווח פרטני'!C1388,[1]גיליון3!$U$13:$X$13,0)))</f>
        <v xml:space="preserve"> </v>
      </c>
      <c r="I1388" s="2"/>
    </row>
    <row r="1389" spans="1:9" ht="18" customHeight="1" thickBot="1">
      <c r="A1389" s="2"/>
      <c r="B1389" s="2"/>
      <c r="C1389" s="2"/>
      <c r="D1389" s="2"/>
      <c r="E1389" s="3"/>
      <c r="F1389" s="2"/>
      <c r="G1389" s="2"/>
      <c r="H1389" s="39" t="str">
        <f t="array" ref="H1389">IF(ISERROR(INDEX([1]גיליון3!$U$14:$X$28,MATCH('[1]דיווח פרטני'!G1389,[1]גיליון3!$T$14:$T$28,0),MATCH('[1]דיווח פרטני'!C1389,[1]גיליון3!$U$13:$X$13,0)))," ", INDEX([1]גיליון3!$U$14:$X$28,MATCH('[1]דיווח פרטני'!G1389,[1]גיליון3!$T$14:$T$28,0),MATCH('[1]דיווח פרטני'!C1389,[1]גיליון3!$U$13:$X$13,0)))</f>
        <v xml:space="preserve"> </v>
      </c>
      <c r="I1389" s="2"/>
    </row>
    <row r="1390" spans="1:9" ht="18" customHeight="1" thickBot="1">
      <c r="A1390" s="2"/>
      <c r="B1390" s="2"/>
      <c r="C1390" s="2"/>
      <c r="D1390" s="2"/>
      <c r="E1390" s="3"/>
      <c r="F1390" s="2"/>
      <c r="G1390" s="2"/>
      <c r="H1390" s="39" t="str">
        <f t="array" ref="H1390">IF(ISERROR(INDEX([1]גיליון3!$U$14:$X$28,MATCH('[1]דיווח פרטני'!G1390,[1]גיליון3!$T$14:$T$28,0),MATCH('[1]דיווח פרטני'!C1390,[1]גיליון3!$U$13:$X$13,0)))," ", INDEX([1]גיליון3!$U$14:$X$28,MATCH('[1]דיווח פרטני'!G1390,[1]גיליון3!$T$14:$T$28,0),MATCH('[1]דיווח פרטני'!C1390,[1]גיליון3!$U$13:$X$13,0)))</f>
        <v xml:space="preserve"> </v>
      </c>
      <c r="I1390" s="2"/>
    </row>
    <row r="1391" spans="1:9" ht="18" customHeight="1" thickBot="1">
      <c r="A1391" s="2"/>
      <c r="B1391" s="2"/>
      <c r="C1391" s="2"/>
      <c r="D1391" s="2"/>
      <c r="E1391" s="3"/>
      <c r="F1391" s="2"/>
      <c r="G1391" s="2"/>
      <c r="H1391" s="39" t="str">
        <f t="array" ref="H1391">IF(ISERROR(INDEX([1]גיליון3!$U$14:$X$28,MATCH('[1]דיווח פרטני'!G1391,[1]גיליון3!$T$14:$T$28,0),MATCH('[1]דיווח פרטני'!C1391,[1]גיליון3!$U$13:$X$13,0)))," ", INDEX([1]גיליון3!$U$14:$X$28,MATCH('[1]דיווח פרטני'!G1391,[1]גיליון3!$T$14:$T$28,0),MATCH('[1]דיווח פרטני'!C1391,[1]גיליון3!$U$13:$X$13,0)))</f>
        <v xml:space="preserve"> </v>
      </c>
      <c r="I1391" s="2"/>
    </row>
    <row r="1392" spans="1:9" ht="18" customHeight="1" thickBot="1">
      <c r="A1392" s="2"/>
      <c r="B1392" s="2"/>
      <c r="C1392" s="2"/>
      <c r="D1392" s="2"/>
      <c r="E1392" s="3"/>
      <c r="F1392" s="2"/>
      <c r="G1392" s="2"/>
      <c r="H1392" s="39" t="str">
        <f t="array" ref="H1392">IF(ISERROR(INDEX([1]גיליון3!$U$14:$X$28,MATCH('[1]דיווח פרטני'!G1392,[1]גיליון3!$T$14:$T$28,0),MATCH('[1]דיווח פרטני'!C1392,[1]גיליון3!$U$13:$X$13,0)))," ", INDEX([1]גיליון3!$U$14:$X$28,MATCH('[1]דיווח פרטני'!G1392,[1]גיליון3!$T$14:$T$28,0),MATCH('[1]דיווח פרטני'!C1392,[1]גיליון3!$U$13:$X$13,0)))</f>
        <v xml:space="preserve"> </v>
      </c>
      <c r="I1392" s="2"/>
    </row>
    <row r="1393" spans="1:9" ht="18" customHeight="1" thickBot="1">
      <c r="A1393" s="2"/>
      <c r="B1393" s="2"/>
      <c r="C1393" s="2"/>
      <c r="D1393" s="2"/>
      <c r="E1393" s="3"/>
      <c r="F1393" s="2"/>
      <c r="G1393" s="2"/>
      <c r="H1393" s="39" t="str">
        <f t="array" ref="H1393">IF(ISERROR(INDEX([1]גיליון3!$U$14:$X$28,MATCH('[1]דיווח פרטני'!G1393,[1]גיליון3!$T$14:$T$28,0),MATCH('[1]דיווח פרטני'!C1393,[1]גיליון3!$U$13:$X$13,0)))," ", INDEX([1]גיליון3!$U$14:$X$28,MATCH('[1]דיווח פרטני'!G1393,[1]גיליון3!$T$14:$T$28,0),MATCH('[1]דיווח פרטני'!C1393,[1]גיליון3!$U$13:$X$13,0)))</f>
        <v xml:space="preserve"> </v>
      </c>
      <c r="I1393" s="2"/>
    </row>
    <row r="1394" spans="1:9" ht="18" customHeight="1" thickBot="1">
      <c r="A1394" s="2"/>
      <c r="B1394" s="2"/>
      <c r="C1394" s="2"/>
      <c r="D1394" s="2"/>
      <c r="E1394" s="3"/>
      <c r="F1394" s="2"/>
      <c r="G1394" s="2"/>
      <c r="H1394" s="39" t="str">
        <f t="array" ref="H1394">IF(ISERROR(INDEX([1]גיליון3!$U$14:$X$28,MATCH('[1]דיווח פרטני'!G1394,[1]גיליון3!$T$14:$T$28,0),MATCH('[1]דיווח פרטני'!C1394,[1]גיליון3!$U$13:$X$13,0)))," ", INDEX([1]גיליון3!$U$14:$X$28,MATCH('[1]דיווח פרטני'!G1394,[1]גיליון3!$T$14:$T$28,0),MATCH('[1]דיווח פרטני'!C1394,[1]גיליון3!$U$13:$X$13,0)))</f>
        <v xml:space="preserve"> </v>
      </c>
      <c r="I1394" s="2"/>
    </row>
    <row r="1395" spans="1:9" ht="18" customHeight="1" thickBot="1">
      <c r="A1395" s="2"/>
      <c r="B1395" s="2"/>
      <c r="C1395" s="2"/>
      <c r="D1395" s="2"/>
      <c r="E1395" s="3"/>
      <c r="F1395" s="2"/>
      <c r="G1395" s="2"/>
      <c r="H1395" s="39" t="str">
        <f t="array" ref="H1395">IF(ISERROR(INDEX([1]גיליון3!$U$14:$X$28,MATCH('[1]דיווח פרטני'!G1395,[1]גיליון3!$T$14:$T$28,0),MATCH('[1]דיווח פרטני'!C1395,[1]גיליון3!$U$13:$X$13,0)))," ", INDEX([1]גיליון3!$U$14:$X$28,MATCH('[1]דיווח פרטני'!G1395,[1]גיליון3!$T$14:$T$28,0),MATCH('[1]דיווח פרטני'!C1395,[1]גיליון3!$U$13:$X$13,0)))</f>
        <v xml:space="preserve"> </v>
      </c>
      <c r="I1395" s="2"/>
    </row>
    <row r="1396" spans="1:9" ht="18" customHeight="1" thickBot="1">
      <c r="A1396" s="2"/>
      <c r="B1396" s="2"/>
      <c r="C1396" s="2"/>
      <c r="D1396" s="2"/>
      <c r="E1396" s="3"/>
      <c r="F1396" s="2"/>
      <c r="G1396" s="2"/>
      <c r="H1396" s="39" t="str">
        <f t="array" ref="H1396">IF(ISERROR(INDEX([1]גיליון3!$U$14:$X$28,MATCH('[1]דיווח פרטני'!G1396,[1]גיליון3!$T$14:$T$28,0),MATCH('[1]דיווח פרטני'!C1396,[1]גיליון3!$U$13:$X$13,0)))," ", INDEX([1]גיליון3!$U$14:$X$28,MATCH('[1]דיווח פרטני'!G1396,[1]גיליון3!$T$14:$T$28,0),MATCH('[1]דיווח פרטני'!C1396,[1]גיליון3!$U$13:$X$13,0)))</f>
        <v xml:space="preserve"> </v>
      </c>
      <c r="I1396" s="2"/>
    </row>
    <row r="1397" spans="1:9" ht="18" customHeight="1" thickBot="1">
      <c r="A1397" s="2"/>
      <c r="B1397" s="2"/>
      <c r="C1397" s="2"/>
      <c r="D1397" s="2"/>
      <c r="E1397" s="3"/>
      <c r="F1397" s="2"/>
      <c r="G1397" s="2"/>
      <c r="H1397" s="39" t="str">
        <f t="array" ref="H1397">IF(ISERROR(INDEX([1]גיליון3!$U$14:$X$28,MATCH('[1]דיווח פרטני'!G1397,[1]גיליון3!$T$14:$T$28,0),MATCH('[1]דיווח פרטני'!C1397,[1]גיליון3!$U$13:$X$13,0)))," ", INDEX([1]גיליון3!$U$14:$X$28,MATCH('[1]דיווח פרטני'!G1397,[1]גיליון3!$T$14:$T$28,0),MATCH('[1]דיווח פרטני'!C1397,[1]גיליון3!$U$13:$X$13,0)))</f>
        <v xml:space="preserve"> </v>
      </c>
      <c r="I1397" s="2"/>
    </row>
    <row r="1398" spans="1:9" ht="18" customHeight="1" thickBot="1">
      <c r="A1398" s="2"/>
      <c r="B1398" s="2"/>
      <c r="C1398" s="2"/>
      <c r="D1398" s="2"/>
      <c r="E1398" s="3"/>
      <c r="F1398" s="2"/>
      <c r="G1398" s="2"/>
      <c r="H1398" s="39" t="str">
        <f t="array" ref="H1398">IF(ISERROR(INDEX([1]גיליון3!$U$14:$X$28,MATCH('[1]דיווח פרטני'!G1398,[1]גיליון3!$T$14:$T$28,0),MATCH('[1]דיווח פרטני'!C1398,[1]גיליון3!$U$13:$X$13,0)))," ", INDEX([1]גיליון3!$U$14:$X$28,MATCH('[1]דיווח פרטני'!G1398,[1]גיליון3!$T$14:$T$28,0),MATCH('[1]דיווח פרטני'!C1398,[1]גיליון3!$U$13:$X$13,0)))</f>
        <v xml:space="preserve"> </v>
      </c>
      <c r="I1398" s="2"/>
    </row>
    <row r="1399" spans="1:9" ht="18" customHeight="1" thickBot="1">
      <c r="A1399" s="2"/>
      <c r="B1399" s="2"/>
      <c r="C1399" s="2"/>
      <c r="D1399" s="2"/>
      <c r="E1399" s="3"/>
      <c r="F1399" s="2"/>
      <c r="G1399" s="2"/>
      <c r="H1399" s="39" t="str">
        <f t="array" ref="H1399">IF(ISERROR(INDEX([1]גיליון3!$U$14:$X$28,MATCH('[1]דיווח פרטני'!G1399,[1]גיליון3!$T$14:$T$28,0),MATCH('[1]דיווח פרטני'!C1399,[1]גיליון3!$U$13:$X$13,0)))," ", INDEX([1]גיליון3!$U$14:$X$28,MATCH('[1]דיווח פרטני'!G1399,[1]גיליון3!$T$14:$T$28,0),MATCH('[1]דיווח פרטני'!C1399,[1]גיליון3!$U$13:$X$13,0)))</f>
        <v xml:space="preserve"> </v>
      </c>
      <c r="I1399" s="2"/>
    </row>
    <row r="1400" spans="1:9" ht="18" customHeight="1" thickBot="1">
      <c r="A1400" s="2"/>
      <c r="B1400" s="2"/>
      <c r="C1400" s="2"/>
      <c r="D1400" s="2"/>
      <c r="E1400" s="3"/>
      <c r="F1400" s="2"/>
      <c r="G1400" s="2"/>
      <c r="H1400" s="39" t="str">
        <f t="array" ref="H1400">IF(ISERROR(INDEX([1]גיליון3!$U$14:$X$28,MATCH('[1]דיווח פרטני'!G1400,[1]גיליון3!$T$14:$T$28,0),MATCH('[1]דיווח פרטני'!C1400,[1]גיליון3!$U$13:$X$13,0)))," ", INDEX([1]גיליון3!$U$14:$X$28,MATCH('[1]דיווח פרטני'!G1400,[1]גיליון3!$T$14:$T$28,0),MATCH('[1]דיווח פרטני'!C1400,[1]גיליון3!$U$13:$X$13,0)))</f>
        <v xml:space="preserve"> </v>
      </c>
      <c r="I1400" s="2"/>
    </row>
    <row r="1401" spans="1:9" ht="18" customHeight="1" thickBot="1">
      <c r="A1401" s="2"/>
      <c r="B1401" s="2"/>
      <c r="C1401" s="2"/>
      <c r="D1401" s="2"/>
      <c r="E1401" s="3"/>
      <c r="F1401" s="2"/>
      <c r="G1401" s="2"/>
      <c r="H1401" s="39" t="str">
        <f t="array" ref="H1401">IF(ISERROR(INDEX([1]גיליון3!$U$14:$X$28,MATCH('[1]דיווח פרטני'!G1401,[1]גיליון3!$T$14:$T$28,0),MATCH('[1]דיווח פרטני'!C1401,[1]גיליון3!$U$13:$X$13,0)))," ", INDEX([1]גיליון3!$U$14:$X$28,MATCH('[1]דיווח פרטני'!G1401,[1]גיליון3!$T$14:$T$28,0),MATCH('[1]דיווח פרטני'!C1401,[1]גיליון3!$U$13:$X$13,0)))</f>
        <v xml:space="preserve"> </v>
      </c>
      <c r="I1401" s="2"/>
    </row>
    <row r="1402" spans="1:9" ht="18" customHeight="1" thickBot="1">
      <c r="A1402" s="2"/>
      <c r="B1402" s="2"/>
      <c r="C1402" s="2"/>
      <c r="D1402" s="2"/>
      <c r="E1402" s="3"/>
      <c r="F1402" s="2"/>
      <c r="G1402" s="2"/>
      <c r="H1402" s="39" t="str">
        <f t="array" ref="H1402">IF(ISERROR(INDEX([1]גיליון3!$U$14:$X$28,MATCH('[1]דיווח פרטני'!G1402,[1]גיליון3!$T$14:$T$28,0),MATCH('[1]דיווח פרטני'!C1402,[1]גיליון3!$U$13:$X$13,0)))," ", INDEX([1]גיליון3!$U$14:$X$28,MATCH('[1]דיווח פרטני'!G1402,[1]גיליון3!$T$14:$T$28,0),MATCH('[1]דיווח פרטני'!C1402,[1]גיליון3!$U$13:$X$13,0)))</f>
        <v xml:space="preserve"> </v>
      </c>
      <c r="I1402" s="2"/>
    </row>
    <row r="1403" spans="1:9" ht="18" customHeight="1" thickBot="1">
      <c r="A1403" s="2"/>
      <c r="B1403" s="2"/>
      <c r="C1403" s="2"/>
      <c r="D1403" s="2"/>
      <c r="E1403" s="3"/>
      <c r="F1403" s="2"/>
      <c r="G1403" s="2"/>
      <c r="H1403" s="39" t="str">
        <f t="array" ref="H1403">IF(ISERROR(INDEX([1]גיליון3!$U$14:$X$28,MATCH('[1]דיווח פרטני'!G1403,[1]גיליון3!$T$14:$T$28,0),MATCH('[1]דיווח פרטני'!C1403,[1]גיליון3!$U$13:$X$13,0)))," ", INDEX([1]גיליון3!$U$14:$X$28,MATCH('[1]דיווח פרטני'!G1403,[1]גיליון3!$T$14:$T$28,0),MATCH('[1]דיווח פרטני'!C1403,[1]גיליון3!$U$13:$X$13,0)))</f>
        <v xml:space="preserve"> </v>
      </c>
      <c r="I1403" s="2"/>
    </row>
    <row r="1404" spans="1:9" ht="18" customHeight="1" thickBot="1">
      <c r="A1404" s="2"/>
      <c r="B1404" s="2"/>
      <c r="C1404" s="2"/>
      <c r="D1404" s="2"/>
      <c r="E1404" s="3"/>
      <c r="F1404" s="2"/>
      <c r="G1404" s="2"/>
      <c r="H1404" s="39" t="str">
        <f t="array" ref="H1404">IF(ISERROR(INDEX([1]גיליון3!$U$14:$X$28,MATCH('[1]דיווח פרטני'!G1404,[1]גיליון3!$T$14:$T$28,0),MATCH('[1]דיווח פרטני'!C1404,[1]גיליון3!$U$13:$X$13,0)))," ", INDEX([1]גיליון3!$U$14:$X$28,MATCH('[1]דיווח פרטני'!G1404,[1]גיליון3!$T$14:$T$28,0),MATCH('[1]דיווח פרטני'!C1404,[1]גיליון3!$U$13:$X$13,0)))</f>
        <v xml:space="preserve"> </v>
      </c>
      <c r="I1404" s="2"/>
    </row>
    <row r="1405" spans="1:9" ht="18" customHeight="1" thickBot="1">
      <c r="A1405" s="2"/>
      <c r="B1405" s="2"/>
      <c r="C1405" s="2"/>
      <c r="D1405" s="2"/>
      <c r="E1405" s="3"/>
      <c r="F1405" s="2"/>
      <c r="G1405" s="2"/>
      <c r="H1405" s="39" t="str">
        <f t="array" ref="H1405">IF(ISERROR(INDEX([1]גיליון3!$U$14:$X$28,MATCH('[1]דיווח פרטני'!G1405,[1]גיליון3!$T$14:$T$28,0),MATCH('[1]דיווח פרטני'!C1405,[1]גיליון3!$U$13:$X$13,0)))," ", INDEX([1]גיליון3!$U$14:$X$28,MATCH('[1]דיווח פרטני'!G1405,[1]גיליון3!$T$14:$T$28,0),MATCH('[1]דיווח פרטני'!C1405,[1]גיליון3!$U$13:$X$13,0)))</f>
        <v xml:space="preserve"> </v>
      </c>
      <c r="I1405" s="2"/>
    </row>
    <row r="1406" spans="1:9" ht="18" customHeight="1" thickBot="1">
      <c r="A1406" s="2"/>
      <c r="B1406" s="2"/>
      <c r="C1406" s="2"/>
      <c r="D1406" s="2"/>
      <c r="E1406" s="3"/>
      <c r="F1406" s="2"/>
      <c r="G1406" s="2"/>
      <c r="H1406" s="39" t="str">
        <f t="array" ref="H1406">IF(ISERROR(INDEX([1]גיליון3!$U$14:$X$28,MATCH('[1]דיווח פרטני'!G1406,[1]גיליון3!$T$14:$T$28,0),MATCH('[1]דיווח פרטני'!C1406,[1]גיליון3!$U$13:$X$13,0)))," ", INDEX([1]גיליון3!$U$14:$X$28,MATCH('[1]דיווח פרטני'!G1406,[1]גיליון3!$T$14:$T$28,0),MATCH('[1]דיווח פרטני'!C1406,[1]גיליון3!$U$13:$X$13,0)))</f>
        <v xml:space="preserve"> </v>
      </c>
      <c r="I1406" s="2"/>
    </row>
    <row r="1407" spans="1:9" ht="18" customHeight="1" thickBot="1">
      <c r="A1407" s="2"/>
      <c r="B1407" s="2"/>
      <c r="C1407" s="2"/>
      <c r="D1407" s="2"/>
      <c r="E1407" s="3"/>
      <c r="F1407" s="2"/>
      <c r="G1407" s="2"/>
      <c r="H1407" s="39" t="str">
        <f t="array" ref="H1407">IF(ISERROR(INDEX([1]גיליון3!$U$14:$X$28,MATCH('[1]דיווח פרטני'!G1407,[1]גיליון3!$T$14:$T$28,0),MATCH('[1]דיווח פרטני'!C1407,[1]גיליון3!$U$13:$X$13,0)))," ", INDEX([1]גיליון3!$U$14:$X$28,MATCH('[1]דיווח פרטני'!G1407,[1]גיליון3!$T$14:$T$28,0),MATCH('[1]דיווח פרטני'!C1407,[1]גיליון3!$U$13:$X$13,0)))</f>
        <v xml:space="preserve"> </v>
      </c>
      <c r="I1407" s="2"/>
    </row>
    <row r="1408" spans="1:9" ht="18" customHeight="1" thickBot="1">
      <c r="A1408" s="2"/>
      <c r="B1408" s="2"/>
      <c r="C1408" s="2"/>
      <c r="D1408" s="2"/>
      <c r="E1408" s="3"/>
      <c r="F1408" s="2"/>
      <c r="G1408" s="2"/>
      <c r="H1408" s="39" t="str">
        <f t="array" ref="H1408">IF(ISERROR(INDEX([1]גיליון3!$U$14:$X$28,MATCH('[1]דיווח פרטני'!G1408,[1]גיליון3!$T$14:$T$28,0),MATCH('[1]דיווח פרטני'!C1408,[1]גיליון3!$U$13:$X$13,0)))," ", INDEX([1]גיליון3!$U$14:$X$28,MATCH('[1]דיווח פרטני'!G1408,[1]גיליון3!$T$14:$T$28,0),MATCH('[1]דיווח פרטני'!C1408,[1]גיליון3!$U$13:$X$13,0)))</f>
        <v xml:space="preserve"> </v>
      </c>
      <c r="I1408" s="2"/>
    </row>
    <row r="1409" spans="1:9" ht="18" customHeight="1" thickBot="1">
      <c r="A1409" s="2"/>
      <c r="B1409" s="2"/>
      <c r="C1409" s="2"/>
      <c r="D1409" s="2"/>
      <c r="E1409" s="3"/>
      <c r="F1409" s="2"/>
      <c r="G1409" s="2"/>
      <c r="H1409" s="39" t="str">
        <f t="array" ref="H1409">IF(ISERROR(INDEX([1]גיליון3!$U$14:$X$28,MATCH('[1]דיווח פרטני'!G1409,[1]גיליון3!$T$14:$T$28,0),MATCH('[1]דיווח פרטני'!C1409,[1]גיליון3!$U$13:$X$13,0)))," ", INDEX([1]גיליון3!$U$14:$X$28,MATCH('[1]דיווח פרטני'!G1409,[1]גיליון3!$T$14:$T$28,0),MATCH('[1]דיווח פרטני'!C1409,[1]גיליון3!$U$13:$X$13,0)))</f>
        <v xml:space="preserve"> </v>
      </c>
      <c r="I1409" s="2"/>
    </row>
    <row r="1410" spans="1:9" ht="18" customHeight="1" thickBot="1">
      <c r="A1410" s="2"/>
      <c r="B1410" s="2"/>
      <c r="C1410" s="2"/>
      <c r="D1410" s="2"/>
      <c r="E1410" s="3"/>
      <c r="F1410" s="2"/>
      <c r="G1410" s="2"/>
      <c r="H1410" s="39" t="str">
        <f t="array" ref="H1410">IF(ISERROR(INDEX([1]גיליון3!$U$14:$X$28,MATCH('[1]דיווח פרטני'!G1410,[1]גיליון3!$T$14:$T$28,0),MATCH('[1]דיווח פרטני'!C1410,[1]גיליון3!$U$13:$X$13,0)))," ", INDEX([1]גיליון3!$U$14:$X$28,MATCH('[1]דיווח פרטני'!G1410,[1]גיליון3!$T$14:$T$28,0),MATCH('[1]דיווח פרטני'!C1410,[1]גיליון3!$U$13:$X$13,0)))</f>
        <v xml:space="preserve"> </v>
      </c>
      <c r="I1410" s="2"/>
    </row>
    <row r="1411" spans="1:9" ht="18" customHeight="1" thickBot="1">
      <c r="A1411" s="2"/>
      <c r="B1411" s="2"/>
      <c r="C1411" s="2"/>
      <c r="D1411" s="2"/>
      <c r="E1411" s="3"/>
      <c r="F1411" s="2"/>
      <c r="G1411" s="2"/>
      <c r="H1411" s="39" t="str">
        <f t="array" ref="H1411">IF(ISERROR(INDEX([1]גיליון3!$U$14:$X$28,MATCH('[1]דיווח פרטני'!G1411,[1]גיליון3!$T$14:$T$28,0),MATCH('[1]דיווח פרטני'!C1411,[1]גיליון3!$U$13:$X$13,0)))," ", INDEX([1]גיליון3!$U$14:$X$28,MATCH('[1]דיווח פרטני'!G1411,[1]גיליון3!$T$14:$T$28,0),MATCH('[1]דיווח פרטני'!C1411,[1]גיליון3!$U$13:$X$13,0)))</f>
        <v xml:space="preserve"> </v>
      </c>
      <c r="I1411" s="2"/>
    </row>
    <row r="1412" spans="1:9" ht="18" customHeight="1" thickBot="1">
      <c r="A1412" s="2"/>
      <c r="B1412" s="2"/>
      <c r="C1412" s="2"/>
      <c r="D1412" s="2"/>
      <c r="E1412" s="3"/>
      <c r="F1412" s="2"/>
      <c r="G1412" s="2"/>
      <c r="H1412" s="39" t="str">
        <f t="array" ref="H1412">IF(ISERROR(INDEX([1]גיליון3!$U$14:$X$28,MATCH('[1]דיווח פרטני'!G1412,[1]גיליון3!$T$14:$T$28,0),MATCH('[1]דיווח פרטני'!C1412,[1]גיליון3!$U$13:$X$13,0)))," ", INDEX([1]גיליון3!$U$14:$X$28,MATCH('[1]דיווח פרטני'!G1412,[1]גיליון3!$T$14:$T$28,0),MATCH('[1]דיווח פרטני'!C1412,[1]גיליון3!$U$13:$X$13,0)))</f>
        <v xml:space="preserve"> </v>
      </c>
      <c r="I1412" s="2"/>
    </row>
    <row r="1413" spans="1:9" ht="18" customHeight="1" thickBot="1">
      <c r="A1413" s="2"/>
      <c r="B1413" s="2"/>
      <c r="C1413" s="2"/>
      <c r="D1413" s="2"/>
      <c r="E1413" s="3"/>
      <c r="F1413" s="2"/>
      <c r="G1413" s="2"/>
      <c r="H1413" s="39" t="str">
        <f t="array" ref="H1413">IF(ISERROR(INDEX([1]גיליון3!$U$14:$X$28,MATCH('[1]דיווח פרטני'!G1413,[1]גיליון3!$T$14:$T$28,0),MATCH('[1]דיווח פרטני'!C1413,[1]גיליון3!$U$13:$X$13,0)))," ", INDEX([1]גיליון3!$U$14:$X$28,MATCH('[1]דיווח פרטני'!G1413,[1]גיליון3!$T$14:$T$28,0),MATCH('[1]דיווח פרטני'!C1413,[1]גיליון3!$U$13:$X$13,0)))</f>
        <v xml:space="preserve"> </v>
      </c>
      <c r="I1413" s="2"/>
    </row>
    <row r="1414" spans="1:9" ht="18" customHeight="1" thickBot="1">
      <c r="A1414" s="2"/>
      <c r="B1414" s="2"/>
      <c r="C1414" s="2"/>
      <c r="D1414" s="2"/>
      <c r="E1414" s="3"/>
      <c r="F1414" s="2"/>
      <c r="G1414" s="2"/>
      <c r="H1414" s="39" t="str">
        <f t="array" ref="H1414">IF(ISERROR(INDEX([1]גיליון3!$U$14:$X$28,MATCH('[1]דיווח פרטני'!G1414,[1]גיליון3!$T$14:$T$28,0),MATCH('[1]דיווח פרטני'!C1414,[1]גיליון3!$U$13:$X$13,0)))," ", INDEX([1]גיליון3!$U$14:$X$28,MATCH('[1]דיווח פרטני'!G1414,[1]גיליון3!$T$14:$T$28,0),MATCH('[1]דיווח פרטני'!C1414,[1]גיליון3!$U$13:$X$13,0)))</f>
        <v xml:space="preserve"> </v>
      </c>
      <c r="I1414" s="2"/>
    </row>
    <row r="1415" spans="1:9" ht="18" customHeight="1" thickBot="1">
      <c r="A1415" s="2"/>
      <c r="B1415" s="2"/>
      <c r="C1415" s="2"/>
      <c r="D1415" s="2"/>
      <c r="E1415" s="3"/>
      <c r="F1415" s="2"/>
      <c r="G1415" s="2"/>
      <c r="H1415" s="39" t="str">
        <f t="array" ref="H1415">IF(ISERROR(INDEX([1]גיליון3!$U$14:$X$28,MATCH('[1]דיווח פרטני'!G1415,[1]גיליון3!$T$14:$T$28,0),MATCH('[1]דיווח פרטני'!C1415,[1]גיליון3!$U$13:$X$13,0)))," ", INDEX([1]גיליון3!$U$14:$X$28,MATCH('[1]דיווח פרטני'!G1415,[1]גיליון3!$T$14:$T$28,0),MATCH('[1]דיווח פרטני'!C1415,[1]גיליון3!$U$13:$X$13,0)))</f>
        <v xml:space="preserve"> </v>
      </c>
      <c r="I1415" s="2"/>
    </row>
    <row r="1416" spans="1:9" ht="18" customHeight="1" thickBot="1">
      <c r="A1416" s="2"/>
      <c r="B1416" s="2"/>
      <c r="C1416" s="2"/>
      <c r="D1416" s="2"/>
      <c r="E1416" s="3"/>
      <c r="F1416" s="2"/>
      <c r="G1416" s="2"/>
      <c r="H1416" s="39" t="str">
        <f t="array" ref="H1416">IF(ISERROR(INDEX([1]גיליון3!$U$14:$X$28,MATCH('[1]דיווח פרטני'!G1416,[1]גיליון3!$T$14:$T$28,0),MATCH('[1]דיווח פרטני'!C1416,[1]גיליון3!$U$13:$X$13,0)))," ", INDEX([1]גיליון3!$U$14:$X$28,MATCH('[1]דיווח פרטני'!G1416,[1]גיליון3!$T$14:$T$28,0),MATCH('[1]דיווח פרטני'!C1416,[1]גיליון3!$U$13:$X$13,0)))</f>
        <v xml:space="preserve"> </v>
      </c>
      <c r="I1416" s="2"/>
    </row>
    <row r="1417" spans="1:9" ht="18" customHeight="1" thickBot="1">
      <c r="A1417" s="2"/>
      <c r="B1417" s="2"/>
      <c r="C1417" s="2"/>
      <c r="D1417" s="2"/>
      <c r="E1417" s="3"/>
      <c r="F1417" s="2"/>
      <c r="G1417" s="2"/>
      <c r="H1417" s="39" t="str">
        <f t="array" ref="H1417">IF(ISERROR(INDEX([1]גיליון3!$U$14:$X$28,MATCH('[1]דיווח פרטני'!G1417,[1]גיליון3!$T$14:$T$28,0),MATCH('[1]דיווח פרטני'!C1417,[1]גיליון3!$U$13:$X$13,0)))," ", INDEX([1]גיליון3!$U$14:$X$28,MATCH('[1]דיווח פרטני'!G1417,[1]גיליון3!$T$14:$T$28,0),MATCH('[1]דיווח פרטני'!C1417,[1]גיליון3!$U$13:$X$13,0)))</f>
        <v xml:space="preserve"> </v>
      </c>
      <c r="I1417" s="2"/>
    </row>
    <row r="1418" spans="1:9" ht="18" customHeight="1" thickBot="1">
      <c r="A1418" s="2"/>
      <c r="B1418" s="2"/>
      <c r="C1418" s="2"/>
      <c r="D1418" s="2"/>
      <c r="E1418" s="3"/>
      <c r="F1418" s="2"/>
      <c r="G1418" s="2"/>
      <c r="H1418" s="39" t="str">
        <f t="array" ref="H1418">IF(ISERROR(INDEX([1]גיליון3!$U$14:$X$28,MATCH('[1]דיווח פרטני'!G1418,[1]גיליון3!$T$14:$T$28,0),MATCH('[1]דיווח פרטני'!C1418,[1]גיליון3!$U$13:$X$13,0)))," ", INDEX([1]גיליון3!$U$14:$X$28,MATCH('[1]דיווח פרטני'!G1418,[1]גיליון3!$T$14:$T$28,0),MATCH('[1]דיווח פרטני'!C1418,[1]גיליון3!$U$13:$X$13,0)))</f>
        <v xml:space="preserve"> </v>
      </c>
      <c r="I1418" s="2"/>
    </row>
    <row r="1419" spans="1:9" ht="18" customHeight="1" thickBot="1">
      <c r="A1419" s="2"/>
      <c r="B1419" s="2"/>
      <c r="C1419" s="2"/>
      <c r="D1419" s="2"/>
      <c r="E1419" s="3"/>
      <c r="F1419" s="2"/>
      <c r="G1419" s="2"/>
      <c r="H1419" s="39" t="str">
        <f t="array" ref="H1419">IF(ISERROR(INDEX([1]גיליון3!$U$14:$X$28,MATCH('[1]דיווח פרטני'!G1419,[1]גיליון3!$T$14:$T$28,0),MATCH('[1]דיווח פרטני'!C1419,[1]גיליון3!$U$13:$X$13,0)))," ", INDEX([1]גיליון3!$U$14:$X$28,MATCH('[1]דיווח פרטני'!G1419,[1]גיליון3!$T$14:$T$28,0),MATCH('[1]דיווח פרטני'!C1419,[1]גיליון3!$U$13:$X$13,0)))</f>
        <v xml:space="preserve"> </v>
      </c>
      <c r="I1419" s="2"/>
    </row>
    <row r="1420" spans="1:9" ht="18" customHeight="1" thickBot="1">
      <c r="A1420" s="2"/>
      <c r="B1420" s="2"/>
      <c r="C1420" s="2"/>
      <c r="D1420" s="2"/>
      <c r="E1420" s="3"/>
      <c r="F1420" s="2"/>
      <c r="G1420" s="2"/>
      <c r="H1420" s="39" t="str">
        <f t="array" ref="H1420">IF(ISERROR(INDEX([1]גיליון3!$U$14:$X$28,MATCH('[1]דיווח פרטני'!G1420,[1]גיליון3!$T$14:$T$28,0),MATCH('[1]דיווח פרטני'!C1420,[1]גיליון3!$U$13:$X$13,0)))," ", INDEX([1]גיליון3!$U$14:$X$28,MATCH('[1]דיווח פרטני'!G1420,[1]גיליון3!$T$14:$T$28,0),MATCH('[1]דיווח פרטני'!C1420,[1]גיליון3!$U$13:$X$13,0)))</f>
        <v xml:space="preserve"> </v>
      </c>
      <c r="I1420" s="2"/>
    </row>
    <row r="1421" spans="1:9" ht="18" customHeight="1" thickBot="1">
      <c r="A1421" s="2"/>
      <c r="B1421" s="2"/>
      <c r="C1421" s="2"/>
      <c r="D1421" s="2"/>
      <c r="E1421" s="3"/>
      <c r="F1421" s="2"/>
      <c r="G1421" s="2"/>
      <c r="H1421" s="39" t="str">
        <f t="array" ref="H1421">IF(ISERROR(INDEX([1]גיליון3!$U$14:$X$28,MATCH('[1]דיווח פרטני'!G1421,[1]גיליון3!$T$14:$T$28,0),MATCH('[1]דיווח פרטני'!C1421,[1]גיליון3!$U$13:$X$13,0)))," ", INDEX([1]גיליון3!$U$14:$X$28,MATCH('[1]דיווח פרטני'!G1421,[1]גיליון3!$T$14:$T$28,0),MATCH('[1]דיווח פרטני'!C1421,[1]גיליון3!$U$13:$X$13,0)))</f>
        <v xml:space="preserve"> </v>
      </c>
      <c r="I1421" s="2"/>
    </row>
    <row r="1422" spans="1:9" ht="18" customHeight="1" thickBot="1">
      <c r="A1422" s="2"/>
      <c r="B1422" s="2"/>
      <c r="C1422" s="2"/>
      <c r="D1422" s="2"/>
      <c r="E1422" s="3"/>
      <c r="F1422" s="2"/>
      <c r="G1422" s="2"/>
      <c r="H1422" s="39" t="str">
        <f t="array" ref="H1422">IF(ISERROR(INDEX([1]גיליון3!$U$14:$X$28,MATCH('[1]דיווח פרטני'!G1422,[1]גיליון3!$T$14:$T$28,0),MATCH('[1]דיווח פרטני'!C1422,[1]גיליון3!$U$13:$X$13,0)))," ", INDEX([1]גיליון3!$U$14:$X$28,MATCH('[1]דיווח פרטני'!G1422,[1]גיליון3!$T$14:$T$28,0),MATCH('[1]דיווח פרטני'!C1422,[1]גיליון3!$U$13:$X$13,0)))</f>
        <v xml:space="preserve"> </v>
      </c>
      <c r="I1422" s="2"/>
    </row>
    <row r="1423" spans="1:9" ht="18" customHeight="1" thickBot="1">
      <c r="A1423" s="2"/>
      <c r="B1423" s="2"/>
      <c r="C1423" s="2"/>
      <c r="D1423" s="2"/>
      <c r="E1423" s="3"/>
      <c r="F1423" s="2"/>
      <c r="G1423" s="2"/>
      <c r="H1423" s="39" t="str">
        <f t="array" ref="H1423">IF(ISERROR(INDEX([1]גיליון3!$U$14:$X$28,MATCH('[1]דיווח פרטני'!G1423,[1]גיליון3!$T$14:$T$28,0),MATCH('[1]דיווח פרטני'!C1423,[1]גיליון3!$U$13:$X$13,0)))," ", INDEX([1]גיליון3!$U$14:$X$28,MATCH('[1]דיווח פרטני'!G1423,[1]גיליון3!$T$14:$T$28,0),MATCH('[1]דיווח פרטני'!C1423,[1]גיליון3!$U$13:$X$13,0)))</f>
        <v xml:space="preserve"> </v>
      </c>
      <c r="I1423" s="2"/>
    </row>
    <row r="1424" spans="1:9" ht="18" customHeight="1" thickBot="1">
      <c r="A1424" s="2"/>
      <c r="B1424" s="2"/>
      <c r="C1424" s="2"/>
      <c r="D1424" s="2"/>
      <c r="E1424" s="3"/>
      <c r="F1424" s="2"/>
      <c r="G1424" s="2"/>
      <c r="H1424" s="39" t="str">
        <f t="array" ref="H1424">IF(ISERROR(INDEX([1]גיליון3!$U$14:$X$28,MATCH('[1]דיווח פרטני'!G1424,[1]גיליון3!$T$14:$T$28,0),MATCH('[1]דיווח פרטני'!C1424,[1]גיליון3!$U$13:$X$13,0)))," ", INDEX([1]גיליון3!$U$14:$X$28,MATCH('[1]דיווח פרטני'!G1424,[1]גיליון3!$T$14:$T$28,0),MATCH('[1]דיווח פרטני'!C1424,[1]גיליון3!$U$13:$X$13,0)))</f>
        <v xml:space="preserve"> </v>
      </c>
      <c r="I1424" s="2"/>
    </row>
    <row r="1425" spans="1:9" ht="18" customHeight="1" thickBot="1">
      <c r="A1425" s="2"/>
      <c r="B1425" s="2"/>
      <c r="C1425" s="2"/>
      <c r="D1425" s="2"/>
      <c r="E1425" s="3"/>
      <c r="F1425" s="2"/>
      <c r="G1425" s="2"/>
      <c r="H1425" s="39" t="str">
        <f t="array" ref="H1425">IF(ISERROR(INDEX([1]גיליון3!$U$14:$X$28,MATCH('[1]דיווח פרטני'!G1425,[1]גיליון3!$T$14:$T$28,0),MATCH('[1]דיווח פרטני'!C1425,[1]גיליון3!$U$13:$X$13,0)))," ", INDEX([1]גיליון3!$U$14:$X$28,MATCH('[1]דיווח פרטני'!G1425,[1]גיליון3!$T$14:$T$28,0),MATCH('[1]דיווח פרטני'!C1425,[1]גיליון3!$U$13:$X$13,0)))</f>
        <v xml:space="preserve"> </v>
      </c>
      <c r="I1425" s="2"/>
    </row>
    <row r="1426" spans="1:9" ht="18" customHeight="1" thickBot="1">
      <c r="A1426" s="2"/>
      <c r="B1426" s="2"/>
      <c r="C1426" s="2"/>
      <c r="D1426" s="2"/>
      <c r="E1426" s="3"/>
      <c r="F1426" s="2"/>
      <c r="G1426" s="2"/>
      <c r="H1426" s="39" t="str">
        <f t="array" ref="H1426">IF(ISERROR(INDEX([1]גיליון3!$U$14:$X$28,MATCH('[1]דיווח פרטני'!G1426,[1]גיליון3!$T$14:$T$28,0),MATCH('[1]דיווח פרטני'!C1426,[1]גיליון3!$U$13:$X$13,0)))," ", INDEX([1]גיליון3!$U$14:$X$28,MATCH('[1]דיווח פרטני'!G1426,[1]גיליון3!$T$14:$T$28,0),MATCH('[1]דיווח פרטני'!C1426,[1]גיליון3!$U$13:$X$13,0)))</f>
        <v xml:space="preserve"> </v>
      </c>
      <c r="I1426" s="2"/>
    </row>
    <row r="1427" spans="1:9" ht="18" customHeight="1" thickBot="1">
      <c r="A1427" s="2"/>
      <c r="B1427" s="2"/>
      <c r="C1427" s="2"/>
      <c r="D1427" s="2"/>
      <c r="E1427" s="3"/>
      <c r="F1427" s="2"/>
      <c r="G1427" s="2"/>
      <c r="H1427" s="39" t="str">
        <f t="array" ref="H1427">IF(ISERROR(INDEX([1]גיליון3!$U$14:$X$28,MATCH('[1]דיווח פרטני'!G1427,[1]גיליון3!$T$14:$T$28,0),MATCH('[1]דיווח פרטני'!C1427,[1]גיליון3!$U$13:$X$13,0)))," ", INDEX([1]גיליון3!$U$14:$X$28,MATCH('[1]דיווח פרטני'!G1427,[1]גיליון3!$T$14:$T$28,0),MATCH('[1]דיווח פרטני'!C1427,[1]גיליון3!$U$13:$X$13,0)))</f>
        <v xml:space="preserve"> </v>
      </c>
      <c r="I1427" s="2"/>
    </row>
    <row r="1428" spans="1:9" ht="18" customHeight="1" thickBot="1">
      <c r="A1428" s="2"/>
      <c r="B1428" s="2"/>
      <c r="C1428" s="2"/>
      <c r="D1428" s="2"/>
      <c r="E1428" s="3"/>
      <c r="F1428" s="2"/>
      <c r="G1428" s="2"/>
      <c r="H1428" s="39" t="str">
        <f t="array" ref="H1428">IF(ISERROR(INDEX([1]גיליון3!$U$14:$X$28,MATCH('[1]דיווח פרטני'!G1428,[1]גיליון3!$T$14:$T$28,0),MATCH('[1]דיווח פרטני'!C1428,[1]גיליון3!$U$13:$X$13,0)))," ", INDEX([1]גיליון3!$U$14:$X$28,MATCH('[1]דיווח פרטני'!G1428,[1]גיליון3!$T$14:$T$28,0),MATCH('[1]דיווח פרטני'!C1428,[1]גיליון3!$U$13:$X$13,0)))</f>
        <v xml:space="preserve"> </v>
      </c>
      <c r="I1428" s="2"/>
    </row>
    <row r="1429" spans="1:9" ht="18" customHeight="1" thickBot="1">
      <c r="A1429" s="2"/>
      <c r="B1429" s="2"/>
      <c r="C1429" s="2"/>
      <c r="D1429" s="2"/>
      <c r="E1429" s="3"/>
      <c r="F1429" s="2"/>
      <c r="G1429" s="2"/>
      <c r="H1429" s="39" t="str">
        <f t="array" ref="H1429">IF(ISERROR(INDEX([1]גיליון3!$U$14:$X$28,MATCH('[1]דיווח פרטני'!G1429,[1]גיליון3!$T$14:$T$28,0),MATCH('[1]דיווח פרטני'!C1429,[1]גיליון3!$U$13:$X$13,0)))," ", INDEX([1]גיליון3!$U$14:$X$28,MATCH('[1]דיווח פרטני'!G1429,[1]גיליון3!$T$14:$T$28,0),MATCH('[1]דיווח פרטני'!C1429,[1]גיליון3!$U$13:$X$13,0)))</f>
        <v xml:space="preserve"> </v>
      </c>
      <c r="I1429" s="2"/>
    </row>
    <row r="1430" spans="1:9" ht="18" customHeight="1" thickBot="1">
      <c r="A1430" s="2"/>
      <c r="B1430" s="2"/>
      <c r="C1430" s="2"/>
      <c r="D1430" s="2"/>
      <c r="E1430" s="3"/>
      <c r="F1430" s="2"/>
      <c r="G1430" s="2"/>
      <c r="H1430" s="39" t="str">
        <f t="array" ref="H1430">IF(ISERROR(INDEX([1]גיליון3!$U$14:$X$28,MATCH('[1]דיווח פרטני'!G1430,[1]גיליון3!$T$14:$T$28,0),MATCH('[1]דיווח פרטני'!C1430,[1]גיליון3!$U$13:$X$13,0)))," ", INDEX([1]גיליון3!$U$14:$X$28,MATCH('[1]דיווח פרטני'!G1430,[1]גיליון3!$T$14:$T$28,0),MATCH('[1]דיווח פרטני'!C1430,[1]גיליון3!$U$13:$X$13,0)))</f>
        <v xml:space="preserve"> </v>
      </c>
      <c r="I1430" s="2"/>
    </row>
    <row r="1431" spans="1:9" ht="18" customHeight="1" thickBot="1">
      <c r="A1431" s="2"/>
      <c r="B1431" s="2"/>
      <c r="C1431" s="2"/>
      <c r="D1431" s="2"/>
      <c r="E1431" s="3"/>
      <c r="F1431" s="2"/>
      <c r="G1431" s="2"/>
      <c r="H1431" s="39" t="str">
        <f t="array" ref="H1431">IF(ISERROR(INDEX([1]גיליון3!$U$14:$X$28,MATCH('[1]דיווח פרטני'!G1431,[1]גיליון3!$T$14:$T$28,0),MATCH('[1]דיווח פרטני'!C1431,[1]גיליון3!$U$13:$X$13,0)))," ", INDEX([1]גיליון3!$U$14:$X$28,MATCH('[1]דיווח פרטני'!G1431,[1]גיליון3!$T$14:$T$28,0),MATCH('[1]דיווח פרטני'!C1431,[1]גיליון3!$U$13:$X$13,0)))</f>
        <v xml:space="preserve"> </v>
      </c>
      <c r="I1431" s="2"/>
    </row>
    <row r="1432" spans="1:9" ht="18" customHeight="1" thickBot="1">
      <c r="A1432" s="2"/>
      <c r="B1432" s="2"/>
      <c r="C1432" s="2"/>
      <c r="D1432" s="2"/>
      <c r="E1432" s="3"/>
      <c r="F1432" s="2"/>
      <c r="G1432" s="2"/>
      <c r="H1432" s="39" t="str">
        <f t="array" ref="H1432">IF(ISERROR(INDEX([1]גיליון3!$U$14:$X$28,MATCH('[1]דיווח פרטני'!G1432,[1]גיליון3!$T$14:$T$28,0),MATCH('[1]דיווח פרטני'!C1432,[1]גיליון3!$U$13:$X$13,0)))," ", INDEX([1]גיליון3!$U$14:$X$28,MATCH('[1]דיווח פרטני'!G1432,[1]גיליון3!$T$14:$T$28,0),MATCH('[1]דיווח פרטני'!C1432,[1]גיליון3!$U$13:$X$13,0)))</f>
        <v xml:space="preserve"> </v>
      </c>
      <c r="I1432" s="2"/>
    </row>
    <row r="1433" spans="1:9" ht="18" customHeight="1" thickBot="1">
      <c r="A1433" s="2"/>
      <c r="B1433" s="2"/>
      <c r="C1433" s="2"/>
      <c r="D1433" s="2"/>
      <c r="E1433" s="3"/>
      <c r="F1433" s="2"/>
      <c r="G1433" s="2"/>
      <c r="H1433" s="39" t="str">
        <f t="array" ref="H1433">IF(ISERROR(INDEX([1]גיליון3!$U$14:$X$28,MATCH('[1]דיווח פרטני'!G1433,[1]גיליון3!$T$14:$T$28,0),MATCH('[1]דיווח פרטני'!C1433,[1]גיליון3!$U$13:$X$13,0)))," ", INDEX([1]גיליון3!$U$14:$X$28,MATCH('[1]דיווח פרטני'!G1433,[1]גיליון3!$T$14:$T$28,0),MATCH('[1]דיווח פרטני'!C1433,[1]גיליון3!$U$13:$X$13,0)))</f>
        <v xml:space="preserve"> </v>
      </c>
      <c r="I1433" s="2"/>
    </row>
    <row r="1434" spans="1:9" ht="18" customHeight="1" thickBot="1">
      <c r="A1434" s="2"/>
      <c r="B1434" s="2"/>
      <c r="C1434" s="2"/>
      <c r="D1434" s="2"/>
      <c r="E1434" s="3"/>
      <c r="F1434" s="2"/>
      <c r="G1434" s="2"/>
      <c r="H1434" s="39" t="str">
        <f t="array" ref="H1434">IF(ISERROR(INDEX([1]גיליון3!$U$14:$X$28,MATCH('[1]דיווח פרטני'!G1434,[1]גיליון3!$T$14:$T$28,0),MATCH('[1]דיווח פרטני'!C1434,[1]גיליון3!$U$13:$X$13,0)))," ", INDEX([1]גיליון3!$U$14:$X$28,MATCH('[1]דיווח פרטני'!G1434,[1]גיליון3!$T$14:$T$28,0),MATCH('[1]דיווח פרטני'!C1434,[1]גיליון3!$U$13:$X$13,0)))</f>
        <v xml:space="preserve"> </v>
      </c>
      <c r="I1434" s="2"/>
    </row>
    <row r="1435" spans="1:9" ht="18" customHeight="1" thickBot="1">
      <c r="A1435" s="2"/>
      <c r="B1435" s="2"/>
      <c r="C1435" s="2"/>
      <c r="D1435" s="2"/>
      <c r="E1435" s="3"/>
      <c r="F1435" s="2"/>
      <c r="G1435" s="2"/>
      <c r="H1435" s="39" t="str">
        <f t="array" ref="H1435">IF(ISERROR(INDEX([1]גיליון3!$U$14:$X$28,MATCH('[1]דיווח פרטני'!G1435,[1]גיליון3!$T$14:$T$28,0),MATCH('[1]דיווח פרטני'!C1435,[1]גיליון3!$U$13:$X$13,0)))," ", INDEX([1]גיליון3!$U$14:$X$28,MATCH('[1]דיווח פרטני'!G1435,[1]גיליון3!$T$14:$T$28,0),MATCH('[1]דיווח פרטני'!C1435,[1]גיליון3!$U$13:$X$13,0)))</f>
        <v xml:space="preserve"> </v>
      </c>
      <c r="I1435" s="2"/>
    </row>
    <row r="1436" spans="1:9" ht="18" customHeight="1" thickBot="1">
      <c r="A1436" s="2"/>
      <c r="B1436" s="2"/>
      <c r="C1436" s="2"/>
      <c r="D1436" s="2"/>
      <c r="E1436" s="3"/>
      <c r="F1436" s="2"/>
      <c r="G1436" s="2"/>
      <c r="H1436" s="39" t="str">
        <f t="array" ref="H1436">IF(ISERROR(INDEX([1]גיליון3!$U$14:$X$28,MATCH('[1]דיווח פרטני'!G1436,[1]גיליון3!$T$14:$T$28,0),MATCH('[1]דיווח פרטני'!C1436,[1]גיליון3!$U$13:$X$13,0)))," ", INDEX([1]גיליון3!$U$14:$X$28,MATCH('[1]דיווח פרטני'!G1436,[1]גיליון3!$T$14:$T$28,0),MATCH('[1]דיווח פרטני'!C1436,[1]גיליון3!$U$13:$X$13,0)))</f>
        <v xml:space="preserve"> </v>
      </c>
      <c r="I1436" s="2"/>
    </row>
    <row r="1437" spans="1:9" ht="18" customHeight="1" thickBot="1">
      <c r="A1437" s="2"/>
      <c r="B1437" s="2"/>
      <c r="C1437" s="2"/>
      <c r="D1437" s="2"/>
      <c r="E1437" s="3"/>
      <c r="F1437" s="2"/>
      <c r="G1437" s="2"/>
      <c r="H1437" s="39" t="str">
        <f t="array" ref="H1437">IF(ISERROR(INDEX([1]גיליון3!$U$14:$X$28,MATCH('[1]דיווח פרטני'!G1437,[1]גיליון3!$T$14:$T$28,0),MATCH('[1]דיווח פרטני'!C1437,[1]גיליון3!$U$13:$X$13,0)))," ", INDEX([1]גיליון3!$U$14:$X$28,MATCH('[1]דיווח פרטני'!G1437,[1]גיליון3!$T$14:$T$28,0),MATCH('[1]דיווח פרטני'!C1437,[1]גיליון3!$U$13:$X$13,0)))</f>
        <v xml:space="preserve"> </v>
      </c>
      <c r="I1437" s="2"/>
    </row>
    <row r="1438" spans="1:9" ht="18" customHeight="1" thickBot="1">
      <c r="A1438" s="2"/>
      <c r="B1438" s="2"/>
      <c r="C1438" s="2"/>
      <c r="D1438" s="2"/>
      <c r="E1438" s="3"/>
      <c r="F1438" s="2"/>
      <c r="G1438" s="2"/>
      <c r="H1438" s="39" t="str">
        <f t="array" ref="H1438">IF(ISERROR(INDEX([1]גיליון3!$U$14:$X$28,MATCH('[1]דיווח פרטני'!G1438,[1]גיליון3!$T$14:$T$28,0),MATCH('[1]דיווח פרטני'!C1438,[1]גיליון3!$U$13:$X$13,0)))," ", INDEX([1]גיליון3!$U$14:$X$28,MATCH('[1]דיווח פרטני'!G1438,[1]גיליון3!$T$14:$T$28,0),MATCH('[1]דיווח פרטני'!C1438,[1]גיליון3!$U$13:$X$13,0)))</f>
        <v xml:space="preserve"> </v>
      </c>
      <c r="I1438" s="2"/>
    </row>
    <row r="1439" spans="1:9" ht="18" customHeight="1" thickBot="1">
      <c r="A1439" s="2"/>
      <c r="B1439" s="2"/>
      <c r="C1439" s="2"/>
      <c r="D1439" s="2"/>
      <c r="E1439" s="3"/>
      <c r="F1439" s="2"/>
      <c r="G1439" s="2"/>
      <c r="H1439" s="39" t="str">
        <f t="array" ref="H1439">IF(ISERROR(INDEX([1]גיליון3!$U$14:$X$28,MATCH('[1]דיווח פרטני'!G1439,[1]גיליון3!$T$14:$T$28,0),MATCH('[1]דיווח פרטני'!C1439,[1]גיליון3!$U$13:$X$13,0)))," ", INDEX([1]גיליון3!$U$14:$X$28,MATCH('[1]דיווח פרטני'!G1439,[1]גיליון3!$T$14:$T$28,0),MATCH('[1]דיווח פרטני'!C1439,[1]גיליון3!$U$13:$X$13,0)))</f>
        <v xml:space="preserve"> </v>
      </c>
      <c r="I1439" s="2"/>
    </row>
    <row r="1440" spans="1:9" ht="18" customHeight="1" thickBot="1">
      <c r="A1440" s="2"/>
      <c r="B1440" s="2"/>
      <c r="C1440" s="2"/>
      <c r="D1440" s="2"/>
      <c r="E1440" s="3"/>
      <c r="F1440" s="2"/>
      <c r="G1440" s="2"/>
      <c r="H1440" s="39" t="str">
        <f t="array" ref="H1440">IF(ISERROR(INDEX([1]גיליון3!$U$14:$X$28,MATCH('[1]דיווח פרטני'!G1440,[1]גיליון3!$T$14:$T$28,0),MATCH('[1]דיווח פרטני'!C1440,[1]גיליון3!$U$13:$X$13,0)))," ", INDEX([1]גיליון3!$U$14:$X$28,MATCH('[1]דיווח פרטני'!G1440,[1]גיליון3!$T$14:$T$28,0),MATCH('[1]דיווח פרטני'!C1440,[1]גיליון3!$U$13:$X$13,0)))</f>
        <v xml:space="preserve"> </v>
      </c>
      <c r="I1440" s="2"/>
    </row>
    <row r="1441" spans="1:9" ht="18" customHeight="1" thickBot="1">
      <c r="A1441" s="2"/>
      <c r="B1441" s="2"/>
      <c r="C1441" s="2"/>
      <c r="D1441" s="2"/>
      <c r="E1441" s="3"/>
      <c r="F1441" s="2"/>
      <c r="G1441" s="2"/>
      <c r="H1441" s="39" t="str">
        <f t="array" ref="H1441">IF(ISERROR(INDEX([1]גיליון3!$U$14:$X$28,MATCH('[1]דיווח פרטני'!G1441,[1]גיליון3!$T$14:$T$28,0),MATCH('[1]דיווח פרטני'!C1441,[1]גיליון3!$U$13:$X$13,0)))," ", INDEX([1]גיליון3!$U$14:$X$28,MATCH('[1]דיווח פרטני'!G1441,[1]גיליון3!$T$14:$T$28,0),MATCH('[1]דיווח פרטני'!C1441,[1]גיליון3!$U$13:$X$13,0)))</f>
        <v xml:space="preserve"> </v>
      </c>
      <c r="I1441" s="2"/>
    </row>
    <row r="1442" spans="1:9" ht="18" customHeight="1" thickBot="1">
      <c r="A1442" s="2"/>
      <c r="B1442" s="2"/>
      <c r="C1442" s="2"/>
      <c r="D1442" s="2"/>
      <c r="E1442" s="3"/>
      <c r="F1442" s="2"/>
      <c r="G1442" s="2"/>
      <c r="H1442" s="39" t="str">
        <f t="array" ref="H1442">IF(ISERROR(INDEX([1]גיליון3!$U$14:$X$28,MATCH('[1]דיווח פרטני'!G1442,[1]גיליון3!$T$14:$T$28,0),MATCH('[1]דיווח פרטני'!C1442,[1]גיליון3!$U$13:$X$13,0)))," ", INDEX([1]גיליון3!$U$14:$X$28,MATCH('[1]דיווח פרטני'!G1442,[1]גיליון3!$T$14:$T$28,0),MATCH('[1]דיווח פרטני'!C1442,[1]גיליון3!$U$13:$X$13,0)))</f>
        <v xml:space="preserve"> </v>
      </c>
      <c r="I1442" s="2"/>
    </row>
    <row r="1443" spans="1:9" ht="18" customHeight="1" thickBot="1">
      <c r="A1443" s="2"/>
      <c r="B1443" s="2"/>
      <c r="C1443" s="2"/>
      <c r="D1443" s="2"/>
      <c r="E1443" s="3"/>
      <c r="F1443" s="2"/>
      <c r="G1443" s="2"/>
      <c r="H1443" s="39" t="str">
        <f t="array" ref="H1443">IF(ISERROR(INDEX([1]גיליון3!$U$14:$X$28,MATCH('[1]דיווח פרטני'!G1443,[1]גיליון3!$T$14:$T$28,0),MATCH('[1]דיווח פרטני'!C1443,[1]גיליון3!$U$13:$X$13,0)))," ", INDEX([1]גיליון3!$U$14:$X$28,MATCH('[1]דיווח פרטני'!G1443,[1]גיליון3!$T$14:$T$28,0),MATCH('[1]דיווח פרטני'!C1443,[1]גיליון3!$U$13:$X$13,0)))</f>
        <v xml:space="preserve"> </v>
      </c>
      <c r="I1443" s="2"/>
    </row>
    <row r="1444" spans="1:9" ht="18" customHeight="1" thickBot="1">
      <c r="A1444" s="2"/>
      <c r="B1444" s="2"/>
      <c r="C1444" s="2"/>
      <c r="D1444" s="2"/>
      <c r="E1444" s="3"/>
      <c r="F1444" s="2"/>
      <c r="G1444" s="2"/>
      <c r="H1444" s="39" t="str">
        <f t="array" ref="H1444">IF(ISERROR(INDEX([1]גיליון3!$U$14:$X$28,MATCH('[1]דיווח פרטני'!G1444,[1]גיליון3!$T$14:$T$28,0),MATCH('[1]דיווח פרטני'!C1444,[1]גיליון3!$U$13:$X$13,0)))," ", INDEX([1]גיליון3!$U$14:$X$28,MATCH('[1]דיווח פרטני'!G1444,[1]גיליון3!$T$14:$T$28,0),MATCH('[1]דיווח פרטני'!C1444,[1]גיליון3!$U$13:$X$13,0)))</f>
        <v xml:space="preserve"> </v>
      </c>
      <c r="I1444" s="2"/>
    </row>
    <row r="1445" spans="1:9" ht="18" customHeight="1" thickBot="1">
      <c r="A1445" s="2"/>
      <c r="B1445" s="2"/>
      <c r="C1445" s="2"/>
      <c r="D1445" s="2"/>
      <c r="E1445" s="3"/>
      <c r="F1445" s="2"/>
      <c r="G1445" s="2"/>
      <c r="H1445" s="39" t="str">
        <f t="array" ref="H1445">IF(ISERROR(INDEX([1]גיליון3!$U$14:$X$28,MATCH('[1]דיווח פרטני'!G1445,[1]גיליון3!$T$14:$T$28,0),MATCH('[1]דיווח פרטני'!C1445,[1]גיליון3!$U$13:$X$13,0)))," ", INDEX([1]גיליון3!$U$14:$X$28,MATCH('[1]דיווח פרטני'!G1445,[1]גיליון3!$T$14:$T$28,0),MATCH('[1]דיווח פרטני'!C1445,[1]גיליון3!$U$13:$X$13,0)))</f>
        <v xml:space="preserve"> </v>
      </c>
      <c r="I1445" s="2"/>
    </row>
    <row r="1446" spans="1:9" ht="18" customHeight="1" thickBot="1">
      <c r="A1446" s="2"/>
      <c r="B1446" s="2"/>
      <c r="C1446" s="2"/>
      <c r="D1446" s="2"/>
      <c r="E1446" s="3"/>
      <c r="F1446" s="2"/>
      <c r="G1446" s="2"/>
      <c r="H1446" s="39" t="str">
        <f t="array" ref="H1446">IF(ISERROR(INDEX([1]גיליון3!$U$14:$X$28,MATCH('[1]דיווח פרטני'!G1446,[1]גיליון3!$T$14:$T$28,0),MATCH('[1]דיווח פרטני'!C1446,[1]גיליון3!$U$13:$X$13,0)))," ", INDEX([1]גיליון3!$U$14:$X$28,MATCH('[1]דיווח פרטני'!G1446,[1]גיליון3!$T$14:$T$28,0),MATCH('[1]דיווח פרטני'!C1446,[1]גיליון3!$U$13:$X$13,0)))</f>
        <v xml:space="preserve"> </v>
      </c>
      <c r="I1446" s="2"/>
    </row>
    <row r="1447" spans="1:9" ht="18" customHeight="1" thickBot="1">
      <c r="A1447" s="2"/>
      <c r="B1447" s="2"/>
      <c r="C1447" s="2"/>
      <c r="D1447" s="2"/>
      <c r="E1447" s="3"/>
      <c r="F1447" s="2"/>
      <c r="G1447" s="2"/>
      <c r="H1447" s="39" t="str">
        <f t="array" ref="H1447">IF(ISERROR(INDEX([1]גיליון3!$U$14:$X$28,MATCH('[1]דיווח פרטני'!G1447,[1]גיליון3!$T$14:$T$28,0),MATCH('[1]דיווח פרטני'!C1447,[1]גיליון3!$U$13:$X$13,0)))," ", INDEX([1]גיליון3!$U$14:$X$28,MATCH('[1]דיווח פרטני'!G1447,[1]גיליון3!$T$14:$T$28,0),MATCH('[1]דיווח פרטני'!C1447,[1]גיליון3!$U$13:$X$13,0)))</f>
        <v xml:space="preserve"> </v>
      </c>
      <c r="I1447" s="2"/>
    </row>
    <row r="1448" spans="1:9" ht="18" customHeight="1" thickBot="1">
      <c r="A1448" s="2"/>
      <c r="B1448" s="2"/>
      <c r="C1448" s="2"/>
      <c r="D1448" s="2"/>
      <c r="E1448" s="3"/>
      <c r="F1448" s="2"/>
      <c r="G1448" s="2"/>
      <c r="H1448" s="39" t="str">
        <f t="array" ref="H1448">IF(ISERROR(INDEX([1]גיליון3!$U$14:$X$28,MATCH('[1]דיווח פרטני'!G1448,[1]גיליון3!$T$14:$T$28,0),MATCH('[1]דיווח פרטני'!C1448,[1]גיליון3!$U$13:$X$13,0)))," ", INDEX([1]גיליון3!$U$14:$X$28,MATCH('[1]דיווח פרטני'!G1448,[1]גיליון3!$T$14:$T$28,0),MATCH('[1]דיווח פרטני'!C1448,[1]גיליון3!$U$13:$X$13,0)))</f>
        <v xml:space="preserve"> </v>
      </c>
      <c r="I1448" s="2"/>
    </row>
    <row r="1449" spans="1:9" ht="18" customHeight="1" thickBot="1">
      <c r="A1449" s="2"/>
      <c r="B1449" s="2"/>
      <c r="C1449" s="2"/>
      <c r="D1449" s="2"/>
      <c r="E1449" s="3"/>
      <c r="F1449" s="2"/>
      <c r="G1449" s="2"/>
      <c r="H1449" s="39" t="str">
        <f t="array" ref="H1449">IF(ISERROR(INDEX([1]גיליון3!$U$14:$X$28,MATCH('[1]דיווח פרטני'!G1449,[1]גיליון3!$T$14:$T$28,0),MATCH('[1]דיווח פרטני'!C1449,[1]גיליון3!$U$13:$X$13,0)))," ", INDEX([1]גיליון3!$U$14:$X$28,MATCH('[1]דיווח פרטני'!G1449,[1]גיליון3!$T$14:$T$28,0),MATCH('[1]דיווח פרטני'!C1449,[1]גיליון3!$U$13:$X$13,0)))</f>
        <v xml:space="preserve"> </v>
      </c>
      <c r="I1449" s="2"/>
    </row>
    <row r="1450" spans="1:9" ht="18" customHeight="1" thickBot="1">
      <c r="A1450" s="2"/>
      <c r="B1450" s="2"/>
      <c r="C1450" s="2"/>
      <c r="D1450" s="2"/>
      <c r="E1450" s="3"/>
      <c r="F1450" s="2"/>
      <c r="G1450" s="2"/>
      <c r="H1450" s="39" t="str">
        <f t="array" ref="H1450">IF(ISERROR(INDEX([1]גיליון3!$U$14:$X$28,MATCH('[1]דיווח פרטני'!G1450,[1]גיליון3!$T$14:$T$28,0),MATCH('[1]דיווח פרטני'!C1450,[1]גיליון3!$U$13:$X$13,0)))," ", INDEX([1]גיליון3!$U$14:$X$28,MATCH('[1]דיווח פרטני'!G1450,[1]גיליון3!$T$14:$T$28,0),MATCH('[1]דיווח פרטני'!C1450,[1]גיליון3!$U$13:$X$13,0)))</f>
        <v xml:space="preserve"> </v>
      </c>
      <c r="I1450" s="2"/>
    </row>
    <row r="1451" spans="1:9" ht="18" customHeight="1" thickBot="1">
      <c r="A1451" s="2"/>
      <c r="B1451" s="2"/>
      <c r="C1451" s="2"/>
      <c r="D1451" s="2"/>
      <c r="E1451" s="3"/>
      <c r="F1451" s="2"/>
      <c r="G1451" s="2"/>
      <c r="H1451" s="39" t="str">
        <f t="array" ref="H1451">IF(ISERROR(INDEX([1]גיליון3!$U$14:$X$28,MATCH('[1]דיווח פרטני'!G1451,[1]גיליון3!$T$14:$T$28,0),MATCH('[1]דיווח פרטני'!C1451,[1]גיליון3!$U$13:$X$13,0)))," ", INDEX([1]גיליון3!$U$14:$X$28,MATCH('[1]דיווח פרטני'!G1451,[1]גיליון3!$T$14:$T$28,0),MATCH('[1]דיווח פרטני'!C1451,[1]גיליון3!$U$13:$X$13,0)))</f>
        <v xml:space="preserve"> </v>
      </c>
      <c r="I1451" s="2"/>
    </row>
    <row r="1452" spans="1:9" ht="18" customHeight="1" thickBot="1">
      <c r="A1452" s="2"/>
      <c r="B1452" s="2"/>
      <c r="C1452" s="2"/>
      <c r="D1452" s="2"/>
      <c r="E1452" s="3"/>
      <c r="F1452" s="2"/>
      <c r="G1452" s="2"/>
      <c r="H1452" s="39" t="str">
        <f t="array" ref="H1452">IF(ISERROR(INDEX([1]גיליון3!$U$14:$X$28,MATCH('[1]דיווח פרטני'!G1452,[1]גיליון3!$T$14:$T$28,0),MATCH('[1]דיווח פרטני'!C1452,[1]גיליון3!$U$13:$X$13,0)))," ", INDEX([1]גיליון3!$U$14:$X$28,MATCH('[1]דיווח פרטני'!G1452,[1]גיליון3!$T$14:$T$28,0),MATCH('[1]דיווח פרטני'!C1452,[1]גיליון3!$U$13:$X$13,0)))</f>
        <v xml:space="preserve"> </v>
      </c>
      <c r="I1452" s="2"/>
    </row>
    <row r="1453" spans="1:9" ht="18" customHeight="1" thickBot="1">
      <c r="A1453" s="2"/>
      <c r="B1453" s="2"/>
      <c r="C1453" s="2"/>
      <c r="D1453" s="2"/>
      <c r="E1453" s="3"/>
      <c r="F1453" s="2"/>
      <c r="G1453" s="2"/>
      <c r="H1453" s="39" t="str">
        <f t="array" ref="H1453">IF(ISERROR(INDEX([1]גיליון3!$U$14:$X$28,MATCH('[1]דיווח פרטני'!G1453,[1]גיליון3!$T$14:$T$28,0),MATCH('[1]דיווח פרטני'!C1453,[1]גיליון3!$U$13:$X$13,0)))," ", INDEX([1]גיליון3!$U$14:$X$28,MATCH('[1]דיווח פרטני'!G1453,[1]גיליון3!$T$14:$T$28,0),MATCH('[1]דיווח פרטני'!C1453,[1]גיליון3!$U$13:$X$13,0)))</f>
        <v xml:space="preserve"> </v>
      </c>
      <c r="I1453" s="2"/>
    </row>
    <row r="1454" spans="1:9" ht="18" customHeight="1" thickBot="1">
      <c r="A1454" s="2"/>
      <c r="B1454" s="2"/>
      <c r="C1454" s="2"/>
      <c r="D1454" s="2"/>
      <c r="E1454" s="3"/>
      <c r="F1454" s="2"/>
      <c r="G1454" s="2"/>
      <c r="H1454" s="39" t="str">
        <f t="array" ref="H1454">IF(ISERROR(INDEX([1]גיליון3!$U$14:$X$28,MATCH('[1]דיווח פרטני'!G1454,[1]גיליון3!$T$14:$T$28,0),MATCH('[1]דיווח פרטני'!C1454,[1]גיליון3!$U$13:$X$13,0)))," ", INDEX([1]גיליון3!$U$14:$X$28,MATCH('[1]דיווח פרטני'!G1454,[1]גיליון3!$T$14:$T$28,0),MATCH('[1]דיווח פרטני'!C1454,[1]גיליון3!$U$13:$X$13,0)))</f>
        <v xml:space="preserve"> </v>
      </c>
      <c r="I1454" s="2"/>
    </row>
    <row r="1455" spans="1:9" ht="18" customHeight="1" thickBot="1">
      <c r="A1455" s="2"/>
      <c r="B1455" s="2"/>
      <c r="C1455" s="2"/>
      <c r="D1455" s="2"/>
      <c r="E1455" s="3"/>
      <c r="F1455" s="2"/>
      <c r="G1455" s="2"/>
      <c r="H1455" s="39" t="str">
        <f t="array" ref="H1455">IF(ISERROR(INDEX([1]גיליון3!$U$14:$X$28,MATCH('[1]דיווח פרטני'!G1455,[1]גיליון3!$T$14:$T$28,0),MATCH('[1]דיווח פרטני'!C1455,[1]גיליון3!$U$13:$X$13,0)))," ", INDEX([1]גיליון3!$U$14:$X$28,MATCH('[1]דיווח פרטני'!G1455,[1]גיליון3!$T$14:$T$28,0),MATCH('[1]דיווח פרטני'!C1455,[1]גיליון3!$U$13:$X$13,0)))</f>
        <v xml:space="preserve"> </v>
      </c>
      <c r="I1455" s="2"/>
    </row>
    <row r="1456" spans="1:9" ht="18" customHeight="1" thickBot="1">
      <c r="A1456" s="2"/>
      <c r="B1456" s="2"/>
      <c r="C1456" s="2"/>
      <c r="D1456" s="2"/>
      <c r="E1456" s="3"/>
      <c r="F1456" s="2"/>
      <c r="G1456" s="2"/>
      <c r="H1456" s="39" t="str">
        <f t="array" ref="H1456">IF(ISERROR(INDEX([1]גיליון3!$U$14:$X$28,MATCH('[1]דיווח פרטני'!G1456,[1]גיליון3!$T$14:$T$28,0),MATCH('[1]דיווח פרטני'!C1456,[1]גיליון3!$U$13:$X$13,0)))," ", INDEX([1]גיליון3!$U$14:$X$28,MATCH('[1]דיווח פרטני'!G1456,[1]גיליון3!$T$14:$T$28,0),MATCH('[1]דיווח פרטני'!C1456,[1]גיליון3!$U$13:$X$13,0)))</f>
        <v xml:space="preserve"> </v>
      </c>
      <c r="I1456" s="2"/>
    </row>
    <row r="1457" spans="1:9" ht="18" customHeight="1" thickBot="1">
      <c r="A1457" s="2"/>
      <c r="B1457" s="2"/>
      <c r="C1457" s="2"/>
      <c r="D1457" s="2"/>
      <c r="E1457" s="3"/>
      <c r="F1457" s="2"/>
      <c r="G1457" s="2"/>
      <c r="H1457" s="39" t="str">
        <f t="array" ref="H1457">IF(ISERROR(INDEX([1]גיליון3!$U$14:$X$28,MATCH('[1]דיווח פרטני'!G1457,[1]גיליון3!$T$14:$T$28,0),MATCH('[1]דיווח פרטני'!C1457,[1]גיליון3!$U$13:$X$13,0)))," ", INDEX([1]גיליון3!$U$14:$X$28,MATCH('[1]דיווח פרטני'!G1457,[1]גיליון3!$T$14:$T$28,0),MATCH('[1]דיווח פרטני'!C1457,[1]גיליון3!$U$13:$X$13,0)))</f>
        <v xml:space="preserve"> </v>
      </c>
      <c r="I1457" s="2"/>
    </row>
    <row r="1458" spans="1:9" ht="18" customHeight="1" thickBot="1">
      <c r="A1458" s="2"/>
      <c r="B1458" s="2"/>
      <c r="C1458" s="2"/>
      <c r="D1458" s="2"/>
      <c r="E1458" s="3"/>
      <c r="F1458" s="2"/>
      <c r="G1458" s="2"/>
      <c r="H1458" s="39" t="str">
        <f t="array" ref="H1458">IF(ISERROR(INDEX([1]גיליון3!$U$14:$X$28,MATCH('[1]דיווח פרטני'!G1458,[1]גיליון3!$T$14:$T$28,0),MATCH('[1]דיווח פרטני'!C1458,[1]גיליון3!$U$13:$X$13,0)))," ", INDEX([1]גיליון3!$U$14:$X$28,MATCH('[1]דיווח פרטני'!G1458,[1]גיליון3!$T$14:$T$28,0),MATCH('[1]דיווח פרטני'!C1458,[1]גיליון3!$U$13:$X$13,0)))</f>
        <v xml:space="preserve"> </v>
      </c>
      <c r="I1458" s="2"/>
    </row>
    <row r="1459" spans="1:9" ht="18" customHeight="1" thickBot="1">
      <c r="A1459" s="2"/>
      <c r="B1459" s="2"/>
      <c r="C1459" s="2"/>
      <c r="D1459" s="2"/>
      <c r="E1459" s="3"/>
      <c r="F1459" s="2"/>
      <c r="G1459" s="2"/>
      <c r="H1459" s="39" t="str">
        <f t="array" ref="H1459">IF(ISERROR(INDEX([1]גיליון3!$U$14:$X$28,MATCH('[1]דיווח פרטני'!G1459,[1]גיליון3!$T$14:$T$28,0),MATCH('[1]דיווח פרטני'!C1459,[1]גיליון3!$U$13:$X$13,0)))," ", INDEX([1]גיליון3!$U$14:$X$28,MATCH('[1]דיווח פרטני'!G1459,[1]גיליון3!$T$14:$T$28,0),MATCH('[1]דיווח פרטני'!C1459,[1]גיליון3!$U$13:$X$13,0)))</f>
        <v xml:space="preserve"> </v>
      </c>
      <c r="I1459" s="2"/>
    </row>
    <row r="1460" spans="1:9" ht="18" customHeight="1" thickBot="1">
      <c r="A1460" s="2"/>
      <c r="B1460" s="2"/>
      <c r="C1460" s="2"/>
      <c r="D1460" s="2"/>
      <c r="E1460" s="3"/>
      <c r="F1460" s="2"/>
      <c r="G1460" s="2"/>
      <c r="H1460" s="39" t="str">
        <f t="array" ref="H1460">IF(ISERROR(INDEX([1]גיליון3!$U$14:$X$28,MATCH('[1]דיווח פרטני'!G1460,[1]גיליון3!$T$14:$T$28,0),MATCH('[1]דיווח פרטני'!C1460,[1]גיליון3!$U$13:$X$13,0)))," ", INDEX([1]גיליון3!$U$14:$X$28,MATCH('[1]דיווח פרטני'!G1460,[1]גיליון3!$T$14:$T$28,0),MATCH('[1]דיווח פרטני'!C1460,[1]גיליון3!$U$13:$X$13,0)))</f>
        <v xml:space="preserve"> </v>
      </c>
      <c r="I1460" s="2"/>
    </row>
    <row r="1461" spans="1:9" ht="18" customHeight="1" thickBot="1">
      <c r="A1461" s="2"/>
      <c r="B1461" s="2"/>
      <c r="C1461" s="2"/>
      <c r="D1461" s="2"/>
      <c r="E1461" s="3"/>
      <c r="F1461" s="2"/>
      <c r="G1461" s="2"/>
      <c r="H1461" s="39" t="str">
        <f t="array" ref="H1461">IF(ISERROR(INDEX([1]גיליון3!$U$14:$X$28,MATCH('[1]דיווח פרטני'!G1461,[1]גיליון3!$T$14:$T$28,0),MATCH('[1]דיווח פרטני'!C1461,[1]גיליון3!$U$13:$X$13,0)))," ", INDEX([1]גיליון3!$U$14:$X$28,MATCH('[1]דיווח פרטני'!G1461,[1]גיליון3!$T$14:$T$28,0),MATCH('[1]דיווח פרטני'!C1461,[1]גיליון3!$U$13:$X$13,0)))</f>
        <v xml:space="preserve"> </v>
      </c>
      <c r="I1461" s="2"/>
    </row>
    <row r="1462" spans="1:9" ht="18" customHeight="1" thickBot="1">
      <c r="A1462" s="2"/>
      <c r="B1462" s="2"/>
      <c r="C1462" s="2"/>
      <c r="D1462" s="2"/>
      <c r="E1462" s="3"/>
      <c r="F1462" s="2"/>
      <c r="G1462" s="2"/>
      <c r="H1462" s="39" t="str">
        <f t="array" ref="H1462">IF(ISERROR(INDEX([1]גיליון3!$U$14:$X$28,MATCH('[1]דיווח פרטני'!G1462,[1]גיליון3!$T$14:$T$28,0),MATCH('[1]דיווח פרטני'!C1462,[1]גיליון3!$U$13:$X$13,0)))," ", INDEX([1]גיליון3!$U$14:$X$28,MATCH('[1]דיווח פרטני'!G1462,[1]גיליון3!$T$14:$T$28,0),MATCH('[1]דיווח פרטני'!C1462,[1]גיליון3!$U$13:$X$13,0)))</f>
        <v xml:space="preserve"> </v>
      </c>
      <c r="I1462" s="2"/>
    </row>
    <row r="1463" spans="1:9" ht="18" customHeight="1" thickBot="1">
      <c r="A1463" s="2"/>
      <c r="B1463" s="2"/>
      <c r="C1463" s="2"/>
      <c r="D1463" s="2"/>
      <c r="E1463" s="3"/>
      <c r="F1463" s="2"/>
      <c r="G1463" s="2"/>
      <c r="H1463" s="39" t="str">
        <f t="array" ref="H1463">IF(ISERROR(INDEX([1]גיליון3!$U$14:$X$28,MATCH('[1]דיווח פרטני'!G1463,[1]גיליון3!$T$14:$T$28,0),MATCH('[1]דיווח פרטני'!C1463,[1]גיליון3!$U$13:$X$13,0)))," ", INDEX([1]גיליון3!$U$14:$X$28,MATCH('[1]דיווח פרטני'!G1463,[1]גיליון3!$T$14:$T$28,0),MATCH('[1]דיווח פרטני'!C1463,[1]גיליון3!$U$13:$X$13,0)))</f>
        <v xml:space="preserve"> </v>
      </c>
      <c r="I1463" s="2"/>
    </row>
    <row r="1464" spans="1:9" ht="18" customHeight="1" thickBot="1">
      <c r="A1464" s="2"/>
      <c r="B1464" s="2"/>
      <c r="C1464" s="2"/>
      <c r="D1464" s="2"/>
      <c r="E1464" s="3"/>
      <c r="F1464" s="2"/>
      <c r="G1464" s="2"/>
      <c r="H1464" s="39" t="str">
        <f t="array" ref="H1464">IF(ISERROR(INDEX([1]גיליון3!$U$14:$X$28,MATCH('[1]דיווח פרטני'!G1464,[1]גיליון3!$T$14:$T$28,0),MATCH('[1]דיווח פרטני'!C1464,[1]גיליון3!$U$13:$X$13,0)))," ", INDEX([1]גיליון3!$U$14:$X$28,MATCH('[1]דיווח פרטני'!G1464,[1]גיליון3!$T$14:$T$28,0),MATCH('[1]דיווח פרטני'!C1464,[1]גיליון3!$U$13:$X$13,0)))</f>
        <v xml:space="preserve"> </v>
      </c>
      <c r="I1464" s="2"/>
    </row>
    <row r="1465" spans="1:9" ht="18" customHeight="1" thickBot="1">
      <c r="A1465" s="2"/>
      <c r="B1465" s="2"/>
      <c r="C1465" s="2"/>
      <c r="D1465" s="2"/>
      <c r="E1465" s="3"/>
      <c r="F1465" s="2"/>
      <c r="G1465" s="2"/>
      <c r="H1465" s="39" t="str">
        <f t="array" ref="H1465">IF(ISERROR(INDEX([1]גיליון3!$U$14:$X$28,MATCH('[1]דיווח פרטני'!G1465,[1]גיליון3!$T$14:$T$28,0),MATCH('[1]דיווח פרטני'!C1465,[1]גיליון3!$U$13:$X$13,0)))," ", INDEX([1]גיליון3!$U$14:$X$28,MATCH('[1]דיווח פרטני'!G1465,[1]גיליון3!$T$14:$T$28,0),MATCH('[1]דיווח פרטני'!C1465,[1]גיליון3!$U$13:$X$13,0)))</f>
        <v xml:space="preserve"> </v>
      </c>
      <c r="I1465" s="2"/>
    </row>
    <row r="1466" spans="1:9" ht="18" customHeight="1" thickBot="1">
      <c r="A1466" s="2"/>
      <c r="B1466" s="2"/>
      <c r="C1466" s="2"/>
      <c r="D1466" s="2"/>
      <c r="E1466" s="3"/>
      <c r="F1466" s="2"/>
      <c r="G1466" s="2"/>
      <c r="H1466" s="39" t="str">
        <f t="array" ref="H1466">IF(ISERROR(INDEX([1]גיליון3!$U$14:$X$28,MATCH('[1]דיווח פרטני'!G1466,[1]גיליון3!$T$14:$T$28,0),MATCH('[1]דיווח פרטני'!C1466,[1]גיליון3!$U$13:$X$13,0)))," ", INDEX([1]גיליון3!$U$14:$X$28,MATCH('[1]דיווח פרטני'!G1466,[1]גיליון3!$T$14:$T$28,0),MATCH('[1]דיווח פרטני'!C1466,[1]גיליון3!$U$13:$X$13,0)))</f>
        <v xml:space="preserve"> </v>
      </c>
      <c r="I1466" s="2"/>
    </row>
    <row r="1467" spans="1:9" ht="18" customHeight="1" thickBot="1">
      <c r="A1467" s="2"/>
      <c r="B1467" s="2"/>
      <c r="C1467" s="2"/>
      <c r="D1467" s="2"/>
      <c r="E1467" s="3"/>
      <c r="F1467" s="2"/>
      <c r="G1467" s="2"/>
      <c r="H1467" s="39" t="str">
        <f t="array" ref="H1467">IF(ISERROR(INDEX([1]גיליון3!$U$14:$X$28,MATCH('[1]דיווח פרטני'!G1467,[1]גיליון3!$T$14:$T$28,0),MATCH('[1]דיווח פרטני'!C1467,[1]גיליון3!$U$13:$X$13,0)))," ", INDEX([1]גיליון3!$U$14:$X$28,MATCH('[1]דיווח פרטני'!G1467,[1]גיליון3!$T$14:$T$28,0),MATCH('[1]דיווח פרטני'!C1467,[1]גיליון3!$U$13:$X$13,0)))</f>
        <v xml:space="preserve"> </v>
      </c>
      <c r="I1467" s="2"/>
    </row>
    <row r="1468" spans="1:9" ht="18" customHeight="1" thickBot="1">
      <c r="A1468" s="2"/>
      <c r="B1468" s="2"/>
      <c r="C1468" s="2"/>
      <c r="D1468" s="2"/>
      <c r="E1468" s="3"/>
      <c r="F1468" s="2"/>
      <c r="G1468" s="2"/>
      <c r="H1468" s="39" t="str">
        <f t="array" ref="H1468">IF(ISERROR(INDEX([1]גיליון3!$U$14:$X$28,MATCH('[1]דיווח פרטני'!G1468,[1]גיליון3!$T$14:$T$28,0),MATCH('[1]דיווח פרטני'!C1468,[1]גיליון3!$U$13:$X$13,0)))," ", INDEX([1]גיליון3!$U$14:$X$28,MATCH('[1]דיווח פרטני'!G1468,[1]גיליון3!$T$14:$T$28,0),MATCH('[1]דיווח פרטני'!C1468,[1]גיליון3!$U$13:$X$13,0)))</f>
        <v xml:space="preserve"> </v>
      </c>
      <c r="I1468" s="2"/>
    </row>
    <row r="1469" spans="1:9" ht="18" customHeight="1" thickBot="1">
      <c r="A1469" s="2"/>
      <c r="B1469" s="2"/>
      <c r="C1469" s="2"/>
      <c r="D1469" s="2"/>
      <c r="E1469" s="3"/>
      <c r="F1469" s="2"/>
      <c r="G1469" s="2"/>
      <c r="H1469" s="39" t="str">
        <f t="array" ref="H1469">IF(ISERROR(INDEX([1]גיליון3!$U$14:$X$28,MATCH('[1]דיווח פרטני'!G1469,[1]גיליון3!$T$14:$T$28,0),MATCH('[1]דיווח פרטני'!C1469,[1]גיליון3!$U$13:$X$13,0)))," ", INDEX([1]גיליון3!$U$14:$X$28,MATCH('[1]דיווח פרטני'!G1469,[1]גיליון3!$T$14:$T$28,0),MATCH('[1]דיווח פרטני'!C1469,[1]גיליון3!$U$13:$X$13,0)))</f>
        <v xml:space="preserve"> </v>
      </c>
      <c r="I1469" s="2"/>
    </row>
    <row r="1470" spans="1:9" ht="18" customHeight="1" thickBot="1">
      <c r="A1470" s="2"/>
      <c r="B1470" s="2"/>
      <c r="C1470" s="2"/>
      <c r="D1470" s="2"/>
      <c r="E1470" s="3"/>
      <c r="F1470" s="2"/>
      <c r="G1470" s="2"/>
      <c r="H1470" s="39" t="str">
        <f t="array" ref="H1470">IF(ISERROR(INDEX([1]גיליון3!$U$14:$X$28,MATCH('[1]דיווח פרטני'!G1470,[1]גיליון3!$T$14:$T$28,0),MATCH('[1]דיווח פרטני'!C1470,[1]גיליון3!$U$13:$X$13,0)))," ", INDEX([1]גיליון3!$U$14:$X$28,MATCH('[1]דיווח פרטני'!G1470,[1]גיליון3!$T$14:$T$28,0),MATCH('[1]דיווח פרטני'!C1470,[1]גיליון3!$U$13:$X$13,0)))</f>
        <v xml:space="preserve"> </v>
      </c>
      <c r="I1470" s="2"/>
    </row>
    <row r="1471" spans="1:9" ht="18" customHeight="1" thickBot="1">
      <c r="A1471" s="2"/>
      <c r="B1471" s="2"/>
      <c r="C1471" s="2"/>
      <c r="D1471" s="2"/>
      <c r="E1471" s="3"/>
      <c r="F1471" s="2"/>
      <c r="G1471" s="2"/>
      <c r="H1471" s="39" t="str">
        <f t="array" ref="H1471">IF(ISERROR(INDEX([1]גיליון3!$U$14:$X$28,MATCH('[1]דיווח פרטני'!G1471,[1]גיליון3!$T$14:$T$28,0),MATCH('[1]דיווח פרטני'!C1471,[1]גיליון3!$U$13:$X$13,0)))," ", INDEX([1]גיליון3!$U$14:$X$28,MATCH('[1]דיווח פרטני'!G1471,[1]גיליון3!$T$14:$T$28,0),MATCH('[1]דיווח פרטני'!C1471,[1]גיליון3!$U$13:$X$13,0)))</f>
        <v xml:space="preserve"> </v>
      </c>
      <c r="I1471" s="2"/>
    </row>
    <row r="1472" spans="1:9" ht="18" customHeight="1" thickBot="1">
      <c r="A1472" s="2"/>
      <c r="B1472" s="2"/>
      <c r="C1472" s="2"/>
      <c r="D1472" s="2"/>
      <c r="E1472" s="3"/>
      <c r="F1472" s="2"/>
      <c r="G1472" s="2"/>
      <c r="H1472" s="39" t="str">
        <f t="array" ref="H1472">IF(ISERROR(INDEX([1]גיליון3!$U$14:$X$28,MATCH('[1]דיווח פרטני'!G1472,[1]גיליון3!$T$14:$T$28,0),MATCH('[1]דיווח פרטני'!C1472,[1]גיליון3!$U$13:$X$13,0)))," ", INDEX([1]גיליון3!$U$14:$X$28,MATCH('[1]דיווח פרטני'!G1472,[1]גיליון3!$T$14:$T$28,0),MATCH('[1]דיווח פרטני'!C1472,[1]גיליון3!$U$13:$X$13,0)))</f>
        <v xml:space="preserve"> </v>
      </c>
      <c r="I1472" s="2"/>
    </row>
    <row r="1473" spans="1:9" ht="18" customHeight="1" thickBot="1">
      <c r="A1473" s="2"/>
      <c r="B1473" s="2"/>
      <c r="C1473" s="2"/>
      <c r="D1473" s="2"/>
      <c r="E1473" s="3"/>
      <c r="F1473" s="2"/>
      <c r="G1473" s="2"/>
      <c r="H1473" s="39" t="str">
        <f t="array" ref="H1473">IF(ISERROR(INDEX([1]גיליון3!$U$14:$X$28,MATCH('[1]דיווח פרטני'!G1473,[1]גיליון3!$T$14:$T$28,0),MATCH('[1]דיווח פרטני'!C1473,[1]גיליון3!$U$13:$X$13,0)))," ", INDEX([1]גיליון3!$U$14:$X$28,MATCH('[1]דיווח פרטני'!G1473,[1]גיליון3!$T$14:$T$28,0),MATCH('[1]דיווח פרטני'!C1473,[1]גיליון3!$U$13:$X$13,0)))</f>
        <v xml:space="preserve"> </v>
      </c>
      <c r="I1473" s="2"/>
    </row>
    <row r="1474" spans="1:9" ht="18" customHeight="1" thickBot="1">
      <c r="A1474" s="2"/>
      <c r="B1474" s="2"/>
      <c r="C1474" s="2"/>
      <c r="D1474" s="2"/>
      <c r="E1474" s="3"/>
      <c r="F1474" s="2"/>
      <c r="G1474" s="2"/>
      <c r="H1474" s="39" t="str">
        <f t="array" ref="H1474">IF(ISERROR(INDEX([1]גיליון3!$U$14:$X$28,MATCH('[1]דיווח פרטני'!G1474,[1]גיליון3!$T$14:$T$28,0),MATCH('[1]דיווח פרטני'!C1474,[1]גיליון3!$U$13:$X$13,0)))," ", INDEX([1]גיליון3!$U$14:$X$28,MATCH('[1]דיווח פרטני'!G1474,[1]גיליון3!$T$14:$T$28,0),MATCH('[1]דיווח פרטני'!C1474,[1]גיליון3!$U$13:$X$13,0)))</f>
        <v xml:space="preserve"> </v>
      </c>
      <c r="I1474" s="2"/>
    </row>
    <row r="1475" spans="1:9" ht="18" customHeight="1" thickBot="1">
      <c r="A1475" s="2"/>
      <c r="B1475" s="2"/>
      <c r="C1475" s="2"/>
      <c r="D1475" s="2"/>
      <c r="E1475" s="3"/>
      <c r="F1475" s="2"/>
      <c r="G1475" s="2"/>
      <c r="H1475" s="39" t="str">
        <f t="array" ref="H1475">IF(ISERROR(INDEX([1]גיליון3!$U$14:$X$28,MATCH('[1]דיווח פרטני'!G1475,[1]גיליון3!$T$14:$T$28,0),MATCH('[1]דיווח פרטני'!C1475,[1]גיליון3!$U$13:$X$13,0)))," ", INDEX([1]גיליון3!$U$14:$X$28,MATCH('[1]דיווח פרטני'!G1475,[1]גיליון3!$T$14:$T$28,0),MATCH('[1]דיווח פרטני'!C1475,[1]גיליון3!$U$13:$X$13,0)))</f>
        <v xml:space="preserve"> </v>
      </c>
      <c r="I1475" s="2"/>
    </row>
    <row r="1476" spans="1:9" ht="18" customHeight="1" thickBot="1">
      <c r="A1476" s="2"/>
      <c r="B1476" s="2"/>
      <c r="C1476" s="2"/>
      <c r="D1476" s="2"/>
      <c r="E1476" s="3"/>
      <c r="F1476" s="2"/>
      <c r="G1476" s="2"/>
      <c r="H1476" s="39" t="str">
        <f t="array" ref="H1476">IF(ISERROR(INDEX([1]גיליון3!$U$14:$X$28,MATCH('[1]דיווח פרטני'!G1476,[1]גיליון3!$T$14:$T$28,0),MATCH('[1]דיווח פרטני'!C1476,[1]גיליון3!$U$13:$X$13,0)))," ", INDEX([1]גיליון3!$U$14:$X$28,MATCH('[1]דיווח פרטני'!G1476,[1]גיליון3!$T$14:$T$28,0),MATCH('[1]דיווח פרטני'!C1476,[1]גיליון3!$U$13:$X$13,0)))</f>
        <v xml:space="preserve"> </v>
      </c>
      <c r="I1476" s="2"/>
    </row>
    <row r="1477" spans="1:9" ht="18" customHeight="1" thickBot="1">
      <c r="A1477" s="2"/>
      <c r="B1477" s="2"/>
      <c r="C1477" s="2"/>
      <c r="D1477" s="2"/>
      <c r="E1477" s="3"/>
      <c r="F1477" s="2"/>
      <c r="G1477" s="2"/>
      <c r="H1477" s="39" t="str">
        <f t="array" ref="H1477">IF(ISERROR(INDEX([1]גיליון3!$U$14:$X$28,MATCH('[1]דיווח פרטני'!G1477,[1]גיליון3!$T$14:$T$28,0),MATCH('[1]דיווח פרטני'!C1477,[1]גיליון3!$U$13:$X$13,0)))," ", INDEX([1]גיליון3!$U$14:$X$28,MATCH('[1]דיווח פרטני'!G1477,[1]גיליון3!$T$14:$T$28,0),MATCH('[1]דיווח פרטני'!C1477,[1]גיליון3!$U$13:$X$13,0)))</f>
        <v xml:space="preserve"> </v>
      </c>
      <c r="I1477" s="2"/>
    </row>
    <row r="1478" spans="1:9" ht="18" customHeight="1" thickBot="1">
      <c r="A1478" s="2"/>
      <c r="B1478" s="2"/>
      <c r="C1478" s="2"/>
      <c r="D1478" s="2"/>
      <c r="E1478" s="3"/>
      <c r="F1478" s="2"/>
      <c r="G1478" s="2"/>
      <c r="H1478" s="39" t="str">
        <f t="array" ref="H1478">IF(ISERROR(INDEX([1]גיליון3!$U$14:$X$28,MATCH('[1]דיווח פרטני'!G1478,[1]גיליון3!$T$14:$T$28,0),MATCH('[1]דיווח פרטני'!C1478,[1]גיליון3!$U$13:$X$13,0)))," ", INDEX([1]גיליון3!$U$14:$X$28,MATCH('[1]דיווח פרטני'!G1478,[1]גיליון3!$T$14:$T$28,0),MATCH('[1]דיווח פרטני'!C1478,[1]גיליון3!$U$13:$X$13,0)))</f>
        <v xml:space="preserve"> </v>
      </c>
      <c r="I1478" s="2"/>
    </row>
    <row r="1479" spans="1:9" ht="18" customHeight="1" thickBot="1">
      <c r="A1479" s="2"/>
      <c r="B1479" s="2"/>
      <c r="C1479" s="2"/>
      <c r="D1479" s="2"/>
      <c r="E1479" s="3"/>
      <c r="F1479" s="2"/>
      <c r="G1479" s="2"/>
      <c r="H1479" s="39" t="str">
        <f t="array" ref="H1479">IF(ISERROR(INDEX([1]גיליון3!$U$14:$X$28,MATCH('[1]דיווח פרטני'!G1479,[1]גיליון3!$T$14:$T$28,0),MATCH('[1]דיווח פרטני'!C1479,[1]גיליון3!$U$13:$X$13,0)))," ", INDEX([1]גיליון3!$U$14:$X$28,MATCH('[1]דיווח פרטני'!G1479,[1]גיליון3!$T$14:$T$28,0),MATCH('[1]דיווח פרטני'!C1479,[1]גיליון3!$U$13:$X$13,0)))</f>
        <v xml:space="preserve"> </v>
      </c>
      <c r="I1479" s="2"/>
    </row>
    <row r="1480" spans="1:9" ht="18" customHeight="1" thickBot="1">
      <c r="A1480" s="2"/>
      <c r="B1480" s="2"/>
      <c r="C1480" s="2"/>
      <c r="D1480" s="2"/>
      <c r="E1480" s="3"/>
      <c r="F1480" s="2"/>
      <c r="G1480" s="2"/>
      <c r="H1480" s="39" t="str">
        <f t="array" ref="H1480">IF(ISERROR(INDEX([1]גיליון3!$U$14:$X$28,MATCH('[1]דיווח פרטני'!G1480,[1]גיליון3!$T$14:$T$28,0),MATCH('[1]דיווח פרטני'!C1480,[1]גיליון3!$U$13:$X$13,0)))," ", INDEX([1]גיליון3!$U$14:$X$28,MATCH('[1]דיווח פרטני'!G1480,[1]גיליון3!$T$14:$T$28,0),MATCH('[1]דיווח פרטני'!C1480,[1]גיליון3!$U$13:$X$13,0)))</f>
        <v xml:space="preserve"> </v>
      </c>
      <c r="I1480" s="2"/>
    </row>
    <row r="1481" spans="1:9" ht="18" customHeight="1" thickBot="1">
      <c r="A1481" s="2"/>
      <c r="B1481" s="2"/>
      <c r="C1481" s="2"/>
      <c r="D1481" s="2"/>
      <c r="E1481" s="3"/>
      <c r="F1481" s="2"/>
      <c r="G1481" s="2"/>
      <c r="H1481" s="39" t="str">
        <f t="array" ref="H1481">IF(ISERROR(INDEX([1]גיליון3!$U$14:$X$28,MATCH('[1]דיווח פרטני'!G1481,[1]גיליון3!$T$14:$T$28,0),MATCH('[1]דיווח פרטני'!C1481,[1]גיליון3!$U$13:$X$13,0)))," ", INDEX([1]גיליון3!$U$14:$X$28,MATCH('[1]דיווח פרטני'!G1481,[1]גיליון3!$T$14:$T$28,0),MATCH('[1]דיווח פרטני'!C1481,[1]גיליון3!$U$13:$X$13,0)))</f>
        <v xml:space="preserve"> </v>
      </c>
      <c r="I1481" s="2"/>
    </row>
    <row r="1482" spans="1:9" ht="18" customHeight="1" thickBot="1">
      <c r="A1482" s="2"/>
      <c r="B1482" s="2"/>
      <c r="C1482" s="2"/>
      <c r="D1482" s="2"/>
      <c r="E1482" s="3"/>
      <c r="F1482" s="2"/>
      <c r="G1482" s="2"/>
      <c r="H1482" s="39" t="str">
        <f t="array" ref="H1482">IF(ISERROR(INDEX([1]גיליון3!$U$14:$X$28,MATCH('[1]דיווח פרטני'!G1482,[1]גיליון3!$T$14:$T$28,0),MATCH('[1]דיווח פרטני'!C1482,[1]גיליון3!$U$13:$X$13,0)))," ", INDEX([1]גיליון3!$U$14:$X$28,MATCH('[1]דיווח פרטני'!G1482,[1]גיליון3!$T$14:$T$28,0),MATCH('[1]דיווח פרטני'!C1482,[1]גיליון3!$U$13:$X$13,0)))</f>
        <v xml:space="preserve"> </v>
      </c>
      <c r="I1482" s="2"/>
    </row>
    <row r="1483" spans="1:9" ht="18" customHeight="1" thickBot="1">
      <c r="A1483" s="2"/>
      <c r="B1483" s="2"/>
      <c r="C1483" s="2"/>
      <c r="D1483" s="2"/>
      <c r="E1483" s="3"/>
      <c r="F1483" s="2"/>
      <c r="G1483" s="2"/>
      <c r="H1483" s="39" t="str">
        <f t="array" ref="H1483">IF(ISERROR(INDEX([1]גיליון3!$U$14:$X$28,MATCH('[1]דיווח פרטני'!G1483,[1]גיליון3!$T$14:$T$28,0),MATCH('[1]דיווח פרטני'!C1483,[1]גיליון3!$U$13:$X$13,0)))," ", INDEX([1]גיליון3!$U$14:$X$28,MATCH('[1]דיווח פרטני'!G1483,[1]גיליון3!$T$14:$T$28,0),MATCH('[1]דיווח פרטני'!C1483,[1]גיליון3!$U$13:$X$13,0)))</f>
        <v xml:space="preserve"> </v>
      </c>
      <c r="I1483" s="2"/>
    </row>
    <row r="1484" spans="1:9" ht="18" customHeight="1" thickBot="1">
      <c r="A1484" s="2"/>
      <c r="B1484" s="2"/>
      <c r="C1484" s="2"/>
      <c r="D1484" s="2"/>
      <c r="E1484" s="3"/>
      <c r="F1484" s="2"/>
      <c r="G1484" s="2"/>
      <c r="H1484" s="39" t="str">
        <f t="array" ref="H1484">IF(ISERROR(INDEX([1]גיליון3!$U$14:$X$28,MATCH('[1]דיווח פרטני'!G1484,[1]גיליון3!$T$14:$T$28,0),MATCH('[1]דיווח פרטני'!C1484,[1]גיליון3!$U$13:$X$13,0)))," ", INDEX([1]גיליון3!$U$14:$X$28,MATCH('[1]דיווח פרטני'!G1484,[1]גיליון3!$T$14:$T$28,0),MATCH('[1]דיווח פרטני'!C1484,[1]גיליון3!$U$13:$X$13,0)))</f>
        <v xml:space="preserve"> </v>
      </c>
      <c r="I1484" s="2"/>
    </row>
    <row r="1485" spans="1:9" ht="18" customHeight="1" thickBot="1">
      <c r="A1485" s="2"/>
      <c r="B1485" s="2"/>
      <c r="C1485" s="2"/>
      <c r="D1485" s="2"/>
      <c r="E1485" s="3"/>
      <c r="F1485" s="2"/>
      <c r="G1485" s="2"/>
      <c r="H1485" s="39" t="str">
        <f t="array" ref="H1485">IF(ISERROR(INDEX([1]גיליון3!$U$14:$X$28,MATCH('[1]דיווח פרטני'!G1485,[1]גיליון3!$T$14:$T$28,0),MATCH('[1]דיווח פרטני'!C1485,[1]גיליון3!$U$13:$X$13,0)))," ", INDEX([1]גיליון3!$U$14:$X$28,MATCH('[1]דיווח פרטני'!G1485,[1]גיליון3!$T$14:$T$28,0),MATCH('[1]דיווח פרטני'!C1485,[1]גיליון3!$U$13:$X$13,0)))</f>
        <v xml:space="preserve"> </v>
      </c>
      <c r="I1485" s="2"/>
    </row>
    <row r="1486" spans="1:9" ht="18" customHeight="1" thickBot="1">
      <c r="A1486" s="2"/>
      <c r="B1486" s="2"/>
      <c r="C1486" s="2"/>
      <c r="D1486" s="2"/>
      <c r="E1486" s="3"/>
      <c r="F1486" s="2"/>
      <c r="G1486" s="2"/>
      <c r="H1486" s="39" t="str">
        <f t="array" ref="H1486">IF(ISERROR(INDEX([1]גיליון3!$U$14:$X$28,MATCH('[1]דיווח פרטני'!G1486,[1]גיליון3!$T$14:$T$28,0),MATCH('[1]דיווח פרטני'!C1486,[1]גיליון3!$U$13:$X$13,0)))," ", INDEX([1]גיליון3!$U$14:$X$28,MATCH('[1]דיווח פרטני'!G1486,[1]גיליון3!$T$14:$T$28,0),MATCH('[1]דיווח פרטני'!C1486,[1]גיליון3!$U$13:$X$13,0)))</f>
        <v xml:space="preserve"> </v>
      </c>
      <c r="I1486" s="2"/>
    </row>
    <row r="1487" spans="1:9" ht="18" customHeight="1" thickBot="1">
      <c r="A1487" s="2"/>
      <c r="B1487" s="2"/>
      <c r="C1487" s="2"/>
      <c r="D1487" s="2"/>
      <c r="E1487" s="3"/>
      <c r="F1487" s="2"/>
      <c r="G1487" s="2"/>
      <c r="H1487" s="39" t="str">
        <f t="array" ref="H1487">IF(ISERROR(INDEX([1]גיליון3!$U$14:$X$28,MATCH('[1]דיווח פרטני'!G1487,[1]גיליון3!$T$14:$T$28,0),MATCH('[1]דיווח פרטני'!C1487,[1]גיליון3!$U$13:$X$13,0)))," ", INDEX([1]גיליון3!$U$14:$X$28,MATCH('[1]דיווח פרטני'!G1487,[1]גיליון3!$T$14:$T$28,0),MATCH('[1]דיווח פרטני'!C1487,[1]גיליון3!$U$13:$X$13,0)))</f>
        <v xml:space="preserve"> </v>
      </c>
      <c r="I1487" s="2"/>
    </row>
    <row r="1488" spans="1:9" ht="18" customHeight="1" thickBot="1">
      <c r="A1488" s="2"/>
      <c r="B1488" s="2"/>
      <c r="C1488" s="2"/>
      <c r="D1488" s="2"/>
      <c r="E1488" s="3"/>
      <c r="F1488" s="2"/>
      <c r="G1488" s="2"/>
      <c r="H1488" s="39" t="str">
        <f t="array" ref="H1488">IF(ISERROR(INDEX([1]גיליון3!$U$14:$X$28,MATCH('[1]דיווח פרטני'!G1488,[1]גיליון3!$T$14:$T$28,0),MATCH('[1]דיווח פרטני'!C1488,[1]גיליון3!$U$13:$X$13,0)))," ", INDEX([1]גיליון3!$U$14:$X$28,MATCH('[1]דיווח פרטני'!G1488,[1]גיליון3!$T$14:$T$28,0),MATCH('[1]דיווח פרטני'!C1488,[1]גיליון3!$U$13:$X$13,0)))</f>
        <v xml:space="preserve"> </v>
      </c>
      <c r="I1488" s="2"/>
    </row>
    <row r="1489" spans="1:9" ht="18" customHeight="1" thickBot="1">
      <c r="A1489" s="2"/>
      <c r="B1489" s="2"/>
      <c r="C1489" s="2"/>
      <c r="D1489" s="2"/>
      <c r="E1489" s="3"/>
      <c r="F1489" s="2"/>
      <c r="G1489" s="2"/>
      <c r="H1489" s="39" t="str">
        <f t="array" ref="H1489">IF(ISERROR(INDEX([1]גיליון3!$U$14:$X$28,MATCH('[1]דיווח פרטני'!G1489,[1]גיליון3!$T$14:$T$28,0),MATCH('[1]דיווח פרטני'!C1489,[1]גיליון3!$U$13:$X$13,0)))," ", INDEX([1]גיליון3!$U$14:$X$28,MATCH('[1]דיווח פרטני'!G1489,[1]גיליון3!$T$14:$T$28,0),MATCH('[1]דיווח פרטני'!C1489,[1]גיליון3!$U$13:$X$13,0)))</f>
        <v xml:space="preserve"> </v>
      </c>
      <c r="I1489" s="2"/>
    </row>
    <row r="1490" spans="1:9" ht="18" customHeight="1" thickBot="1">
      <c r="A1490" s="2"/>
      <c r="B1490" s="2"/>
      <c r="C1490" s="2"/>
      <c r="D1490" s="2"/>
      <c r="E1490" s="3"/>
      <c r="F1490" s="2"/>
      <c r="G1490" s="2"/>
      <c r="H1490" s="39" t="str">
        <f t="array" ref="H1490">IF(ISERROR(INDEX([1]גיליון3!$U$14:$X$28,MATCH('[1]דיווח פרטני'!G1490,[1]גיליון3!$T$14:$T$28,0),MATCH('[1]דיווח פרטני'!C1490,[1]גיליון3!$U$13:$X$13,0)))," ", INDEX([1]גיליון3!$U$14:$X$28,MATCH('[1]דיווח פרטני'!G1490,[1]גיליון3!$T$14:$T$28,0),MATCH('[1]דיווח פרטני'!C1490,[1]גיליון3!$U$13:$X$13,0)))</f>
        <v xml:space="preserve"> </v>
      </c>
      <c r="I1490" s="2"/>
    </row>
    <row r="1491" spans="1:9" ht="18" customHeight="1" thickBot="1">
      <c r="A1491" s="2"/>
      <c r="B1491" s="2"/>
      <c r="C1491" s="2"/>
      <c r="D1491" s="2"/>
      <c r="E1491" s="3"/>
      <c r="F1491" s="2"/>
      <c r="G1491" s="2"/>
      <c r="H1491" s="39" t="str">
        <f t="array" ref="H1491">IF(ISERROR(INDEX([1]גיליון3!$U$14:$X$28,MATCH('[1]דיווח פרטני'!G1491,[1]גיליון3!$T$14:$T$28,0),MATCH('[1]דיווח פרטני'!C1491,[1]גיליון3!$U$13:$X$13,0)))," ", INDEX([1]גיליון3!$U$14:$X$28,MATCH('[1]דיווח פרטני'!G1491,[1]גיליון3!$T$14:$T$28,0),MATCH('[1]דיווח פרטני'!C1491,[1]גיליון3!$U$13:$X$13,0)))</f>
        <v xml:space="preserve"> </v>
      </c>
      <c r="I1491" s="2"/>
    </row>
    <row r="1492" spans="1:9" ht="18" customHeight="1" thickBot="1">
      <c r="A1492" s="2"/>
      <c r="B1492" s="2"/>
      <c r="C1492" s="2"/>
      <c r="D1492" s="2"/>
      <c r="E1492" s="3"/>
      <c r="F1492" s="2"/>
      <c r="G1492" s="2"/>
      <c r="H1492" s="39" t="str">
        <f t="array" ref="H1492">IF(ISERROR(INDEX([1]גיליון3!$U$14:$X$28,MATCH('[1]דיווח פרטני'!G1492,[1]גיליון3!$T$14:$T$28,0),MATCH('[1]דיווח פרטני'!C1492,[1]גיליון3!$U$13:$X$13,0)))," ", INDEX([1]גיליון3!$U$14:$X$28,MATCH('[1]דיווח פרטני'!G1492,[1]גיליון3!$T$14:$T$28,0),MATCH('[1]דיווח פרטני'!C1492,[1]גיליון3!$U$13:$X$13,0)))</f>
        <v xml:space="preserve"> </v>
      </c>
      <c r="I1492" s="2"/>
    </row>
    <row r="1493" spans="1:9" ht="18" customHeight="1" thickBot="1">
      <c r="A1493" s="2"/>
      <c r="B1493" s="2"/>
      <c r="C1493" s="2"/>
      <c r="D1493" s="2"/>
      <c r="E1493" s="3"/>
      <c r="F1493" s="2"/>
      <c r="G1493" s="2"/>
      <c r="H1493" s="39" t="str">
        <f t="array" ref="H1493">IF(ISERROR(INDEX([1]גיליון3!$U$14:$X$28,MATCH('[1]דיווח פרטני'!G1493,[1]גיליון3!$T$14:$T$28,0),MATCH('[1]דיווח פרטני'!C1493,[1]גיליון3!$U$13:$X$13,0)))," ", INDEX([1]גיליון3!$U$14:$X$28,MATCH('[1]דיווח פרטני'!G1493,[1]גיליון3!$T$14:$T$28,0),MATCH('[1]דיווח פרטני'!C1493,[1]גיליון3!$U$13:$X$13,0)))</f>
        <v xml:space="preserve"> </v>
      </c>
      <c r="I1493" s="2"/>
    </row>
    <row r="1494" spans="1:9" ht="18" customHeight="1" thickBot="1">
      <c r="A1494" s="2"/>
      <c r="B1494" s="2"/>
      <c r="C1494" s="2"/>
      <c r="D1494" s="2"/>
      <c r="E1494" s="3"/>
      <c r="F1494" s="2"/>
      <c r="G1494" s="2"/>
      <c r="H1494" s="39" t="str">
        <f t="array" ref="H1494">IF(ISERROR(INDEX([1]גיליון3!$U$14:$X$28,MATCH('[1]דיווח פרטני'!G1494,[1]גיליון3!$T$14:$T$28,0),MATCH('[1]דיווח פרטני'!C1494,[1]גיליון3!$U$13:$X$13,0)))," ", INDEX([1]גיליון3!$U$14:$X$28,MATCH('[1]דיווח פרטני'!G1494,[1]גיליון3!$T$14:$T$28,0),MATCH('[1]דיווח פרטני'!C1494,[1]גיליון3!$U$13:$X$13,0)))</f>
        <v xml:space="preserve"> </v>
      </c>
      <c r="I1494" s="2"/>
    </row>
    <row r="1495" spans="1:9" ht="18" customHeight="1" thickBot="1">
      <c r="A1495" s="2"/>
      <c r="B1495" s="2"/>
      <c r="C1495" s="2"/>
      <c r="D1495" s="2"/>
      <c r="E1495" s="3"/>
      <c r="F1495" s="2"/>
      <c r="G1495" s="2"/>
      <c r="H1495" s="39" t="str">
        <f t="array" ref="H1495">IF(ISERROR(INDEX([1]גיליון3!$U$14:$X$28,MATCH('[1]דיווח פרטני'!G1495,[1]גיליון3!$T$14:$T$28,0),MATCH('[1]דיווח פרטני'!C1495,[1]גיליון3!$U$13:$X$13,0)))," ", INDEX([1]גיליון3!$U$14:$X$28,MATCH('[1]דיווח פרטני'!G1495,[1]גיליון3!$T$14:$T$28,0),MATCH('[1]דיווח פרטני'!C1495,[1]גיליון3!$U$13:$X$13,0)))</f>
        <v xml:space="preserve"> </v>
      </c>
      <c r="I1495" s="2"/>
    </row>
    <row r="1496" spans="1:9" ht="18" customHeight="1" thickBot="1">
      <c r="A1496" s="2"/>
      <c r="B1496" s="2"/>
      <c r="C1496" s="2"/>
      <c r="D1496" s="2"/>
      <c r="E1496" s="3"/>
      <c r="F1496" s="2"/>
      <c r="G1496" s="2"/>
      <c r="H1496" s="39" t="str">
        <f t="array" ref="H1496">IF(ISERROR(INDEX([1]גיליון3!$U$14:$X$28,MATCH('[1]דיווח פרטני'!G1496,[1]גיליון3!$T$14:$T$28,0),MATCH('[1]דיווח פרטני'!C1496,[1]גיליון3!$U$13:$X$13,0)))," ", INDEX([1]גיליון3!$U$14:$X$28,MATCH('[1]דיווח פרטני'!G1496,[1]גיליון3!$T$14:$T$28,0),MATCH('[1]דיווח פרטני'!C1496,[1]גיליון3!$U$13:$X$13,0)))</f>
        <v xml:space="preserve"> </v>
      </c>
      <c r="I1496" s="2"/>
    </row>
    <row r="1497" spans="1:9" ht="18" customHeight="1" thickBot="1">
      <c r="A1497" s="2"/>
      <c r="B1497" s="2"/>
      <c r="C1497" s="2"/>
      <c r="D1497" s="2"/>
      <c r="E1497" s="3"/>
      <c r="F1497" s="2"/>
      <c r="G1497" s="2"/>
      <c r="H1497" s="39" t="str">
        <f t="array" ref="H1497">IF(ISERROR(INDEX([1]גיליון3!$U$14:$X$28,MATCH('[1]דיווח פרטני'!G1497,[1]גיליון3!$T$14:$T$28,0),MATCH('[1]דיווח פרטני'!C1497,[1]גיליון3!$U$13:$X$13,0)))," ", INDEX([1]גיליון3!$U$14:$X$28,MATCH('[1]דיווח פרטני'!G1497,[1]גיליון3!$T$14:$T$28,0),MATCH('[1]דיווח פרטני'!C1497,[1]גיליון3!$U$13:$X$13,0)))</f>
        <v xml:space="preserve"> </v>
      </c>
      <c r="I1497" s="2"/>
    </row>
    <row r="1498" spans="1:9" ht="18" customHeight="1" thickBot="1">
      <c r="A1498" s="2"/>
      <c r="B1498" s="2"/>
      <c r="C1498" s="2"/>
      <c r="D1498" s="2"/>
      <c r="E1498" s="3"/>
      <c r="F1498" s="2"/>
      <c r="G1498" s="2"/>
      <c r="H1498" s="39" t="str">
        <f t="array" ref="H1498">IF(ISERROR(INDEX([1]גיליון3!$U$14:$X$28,MATCH('[1]דיווח פרטני'!G1498,[1]גיליון3!$T$14:$T$28,0),MATCH('[1]דיווח פרטני'!C1498,[1]גיליון3!$U$13:$X$13,0)))," ", INDEX([1]גיליון3!$U$14:$X$28,MATCH('[1]דיווח פרטני'!G1498,[1]גיליון3!$T$14:$T$28,0),MATCH('[1]דיווח פרטני'!C1498,[1]גיליון3!$U$13:$X$13,0)))</f>
        <v xml:space="preserve"> </v>
      </c>
      <c r="I1498" s="2"/>
    </row>
    <row r="1499" spans="1:9" ht="18" customHeight="1" thickBot="1">
      <c r="A1499" s="2"/>
      <c r="B1499" s="2"/>
      <c r="C1499" s="2"/>
      <c r="D1499" s="2"/>
      <c r="E1499" s="3"/>
      <c r="F1499" s="2"/>
      <c r="G1499" s="2"/>
      <c r="H1499" s="39" t="str">
        <f t="array" ref="H1499">IF(ISERROR(INDEX([1]גיליון3!$U$14:$X$28,MATCH('[1]דיווח פרטני'!G1499,[1]גיליון3!$T$14:$T$28,0),MATCH('[1]דיווח פרטני'!C1499,[1]גיליון3!$U$13:$X$13,0)))," ", INDEX([1]גיליון3!$U$14:$X$28,MATCH('[1]דיווח פרטני'!G1499,[1]גיליון3!$T$14:$T$28,0),MATCH('[1]דיווח פרטני'!C1499,[1]גיליון3!$U$13:$X$13,0)))</f>
        <v xml:space="preserve"> </v>
      </c>
      <c r="I1499" s="2"/>
    </row>
    <row r="1500" spans="1:9" ht="18" customHeight="1" thickBot="1">
      <c r="A1500" s="2"/>
      <c r="B1500" s="2"/>
      <c r="C1500" s="2"/>
      <c r="D1500" s="2"/>
      <c r="E1500" s="3"/>
      <c r="F1500" s="2"/>
      <c r="G1500" s="2"/>
      <c r="H1500" s="39" t="str">
        <f t="array" ref="H1500">IF(ISERROR(INDEX([1]גיליון3!$U$14:$X$28,MATCH('[1]דיווח פרטני'!G1500,[1]גיליון3!$T$14:$T$28,0),MATCH('[1]דיווח פרטני'!C1500,[1]גיליון3!$U$13:$X$13,0)))," ", INDEX([1]גיליון3!$U$14:$X$28,MATCH('[1]דיווח פרטני'!G1500,[1]גיליון3!$T$14:$T$28,0),MATCH('[1]דיווח פרטני'!C1500,[1]גיליון3!$U$13:$X$13,0)))</f>
        <v xml:space="preserve"> </v>
      </c>
      <c r="I1500" s="2"/>
    </row>
    <row r="1501" spans="1:9" ht="18" customHeight="1" thickBot="1">
      <c r="A1501" s="2"/>
      <c r="B1501" s="2"/>
      <c r="C1501" s="2"/>
      <c r="D1501" s="2"/>
      <c r="E1501" s="3"/>
      <c r="F1501" s="2"/>
      <c r="G1501" s="2"/>
      <c r="H1501" s="39" t="str">
        <f t="array" ref="H1501">IF(ISERROR(INDEX([1]גיליון3!$U$14:$X$28,MATCH('[1]דיווח פרטני'!G1501,[1]גיליון3!$T$14:$T$28,0),MATCH('[1]דיווח פרטני'!C1501,[1]גיליון3!$U$13:$X$13,0)))," ", INDEX([1]גיליון3!$U$14:$X$28,MATCH('[1]דיווח פרטני'!G1501,[1]גיליון3!$T$14:$T$28,0),MATCH('[1]דיווח פרטני'!C1501,[1]גיליון3!$U$13:$X$13,0)))</f>
        <v xml:space="preserve"> </v>
      </c>
      <c r="I1501" s="2"/>
    </row>
    <row r="1502" spans="1:9" ht="18" customHeight="1" thickBot="1">
      <c r="A1502" s="2"/>
      <c r="B1502" s="2"/>
      <c r="C1502" s="2"/>
      <c r="D1502" s="2"/>
      <c r="E1502" s="3"/>
      <c r="F1502" s="2"/>
      <c r="G1502" s="2"/>
      <c r="H1502" s="39" t="str">
        <f t="array" ref="H1502">IF(ISERROR(INDEX([1]גיליון3!$U$14:$X$28,MATCH('[1]דיווח פרטני'!G1502,[1]גיליון3!$T$14:$T$28,0),MATCH('[1]דיווח פרטני'!C1502,[1]גיליון3!$U$13:$X$13,0)))," ", INDEX([1]גיליון3!$U$14:$X$28,MATCH('[1]דיווח פרטני'!G1502,[1]גיליון3!$T$14:$T$28,0),MATCH('[1]דיווח פרטני'!C1502,[1]גיליון3!$U$13:$X$13,0)))</f>
        <v xml:space="preserve"> </v>
      </c>
      <c r="I1502" s="2"/>
    </row>
    <row r="1503" spans="1:9" ht="18" customHeight="1" thickBot="1">
      <c r="A1503" s="2"/>
      <c r="B1503" s="2"/>
      <c r="C1503" s="2"/>
      <c r="D1503" s="2"/>
      <c r="E1503" s="3"/>
      <c r="F1503" s="2"/>
      <c r="G1503" s="2"/>
      <c r="H1503" s="39" t="str">
        <f t="array" ref="H1503">IF(ISERROR(INDEX([1]גיליון3!$U$14:$X$28,MATCH('[1]דיווח פרטני'!G1503,[1]גיליון3!$T$14:$T$28,0),MATCH('[1]דיווח פרטני'!C1503,[1]גיליון3!$U$13:$X$13,0)))," ", INDEX([1]גיליון3!$U$14:$X$28,MATCH('[1]דיווח פרטני'!G1503,[1]גיליון3!$T$14:$T$28,0),MATCH('[1]דיווח פרטני'!C1503,[1]גיליון3!$U$13:$X$13,0)))</f>
        <v xml:space="preserve"> </v>
      </c>
      <c r="I1503" s="2"/>
    </row>
    <row r="1504" spans="1:9" ht="18" customHeight="1" thickBot="1">
      <c r="A1504" s="2"/>
      <c r="B1504" s="2"/>
      <c r="C1504" s="2"/>
      <c r="D1504" s="2"/>
      <c r="E1504" s="3"/>
      <c r="F1504" s="2"/>
      <c r="G1504" s="2"/>
      <c r="H1504" s="39" t="str">
        <f t="array" ref="H1504">IF(ISERROR(INDEX([1]גיליון3!$U$14:$X$28,MATCH('[1]דיווח פרטני'!G1504,[1]גיליון3!$T$14:$T$28,0),MATCH('[1]דיווח פרטני'!C1504,[1]גיליון3!$U$13:$X$13,0)))," ", INDEX([1]גיליון3!$U$14:$X$28,MATCH('[1]דיווח פרטני'!G1504,[1]גיליון3!$T$14:$T$28,0),MATCH('[1]דיווח פרטני'!C1504,[1]גיליון3!$U$13:$X$13,0)))</f>
        <v xml:space="preserve"> </v>
      </c>
      <c r="I1504" s="2"/>
    </row>
    <row r="1505" spans="1:9" ht="18" customHeight="1" thickBot="1">
      <c r="A1505" s="2"/>
      <c r="B1505" s="2"/>
      <c r="C1505" s="2"/>
      <c r="D1505" s="2"/>
      <c r="E1505" s="3"/>
      <c r="F1505" s="2"/>
      <c r="G1505" s="2"/>
      <c r="H1505" s="39" t="str">
        <f t="array" ref="H1505">IF(ISERROR(INDEX([1]גיליון3!$U$14:$X$28,MATCH('[1]דיווח פרטני'!G1505,[1]גיליון3!$T$14:$T$28,0),MATCH('[1]דיווח פרטני'!C1505,[1]גיליון3!$U$13:$X$13,0)))," ", INDEX([1]גיליון3!$U$14:$X$28,MATCH('[1]דיווח פרטני'!G1505,[1]גיליון3!$T$14:$T$28,0),MATCH('[1]דיווח פרטני'!C1505,[1]גיליון3!$U$13:$X$13,0)))</f>
        <v xml:space="preserve"> </v>
      </c>
      <c r="I1505" s="2"/>
    </row>
    <row r="1506" spans="1:9" ht="18" customHeight="1" thickBot="1">
      <c r="A1506" s="2"/>
      <c r="B1506" s="2"/>
      <c r="C1506" s="2"/>
      <c r="D1506" s="2"/>
      <c r="E1506" s="3"/>
      <c r="F1506" s="2"/>
      <c r="G1506" s="2"/>
      <c r="H1506" s="39" t="str">
        <f t="array" ref="H1506">IF(ISERROR(INDEX([1]גיליון3!$U$14:$X$28,MATCH('[1]דיווח פרטני'!G1506,[1]גיליון3!$T$14:$T$28,0),MATCH('[1]דיווח פרטני'!C1506,[1]גיליון3!$U$13:$X$13,0)))," ", INDEX([1]גיליון3!$U$14:$X$28,MATCH('[1]דיווח פרטני'!G1506,[1]גיליון3!$T$14:$T$28,0),MATCH('[1]דיווח פרטני'!C1506,[1]גיליון3!$U$13:$X$13,0)))</f>
        <v xml:space="preserve"> </v>
      </c>
      <c r="I1506" s="2"/>
    </row>
    <row r="1507" spans="1:9" ht="18" customHeight="1" thickBot="1">
      <c r="A1507" s="2"/>
      <c r="B1507" s="2"/>
      <c r="C1507" s="2"/>
      <c r="D1507" s="2"/>
      <c r="E1507" s="3"/>
      <c r="F1507" s="2"/>
      <c r="G1507" s="2"/>
      <c r="H1507" s="39" t="str">
        <f t="array" ref="H1507">IF(ISERROR(INDEX([1]גיליון3!$U$14:$X$28,MATCH('[1]דיווח פרטני'!G1507,[1]גיליון3!$T$14:$T$28,0),MATCH('[1]דיווח פרטני'!C1507,[1]גיליון3!$U$13:$X$13,0)))," ", INDEX([1]גיליון3!$U$14:$X$28,MATCH('[1]דיווח פרטני'!G1507,[1]גיליון3!$T$14:$T$28,0),MATCH('[1]דיווח פרטני'!C1507,[1]גיליון3!$U$13:$X$13,0)))</f>
        <v xml:space="preserve"> </v>
      </c>
      <c r="I1507" s="2"/>
    </row>
    <row r="1508" spans="1:9" ht="18" customHeight="1" thickBot="1">
      <c r="A1508" s="2"/>
      <c r="B1508" s="2"/>
      <c r="C1508" s="2"/>
      <c r="D1508" s="2"/>
      <c r="E1508" s="3"/>
      <c r="F1508" s="2"/>
      <c r="G1508" s="2"/>
      <c r="H1508" s="39" t="str">
        <f t="array" ref="H1508">IF(ISERROR(INDEX([1]גיליון3!$U$14:$X$28,MATCH('[1]דיווח פרטני'!G1508,[1]גיליון3!$T$14:$T$28,0),MATCH('[1]דיווח פרטני'!C1508,[1]גיליון3!$U$13:$X$13,0)))," ", INDEX([1]גיליון3!$U$14:$X$28,MATCH('[1]דיווח פרטני'!G1508,[1]גיליון3!$T$14:$T$28,0),MATCH('[1]דיווח פרטני'!C1508,[1]גיליון3!$U$13:$X$13,0)))</f>
        <v xml:space="preserve"> </v>
      </c>
      <c r="I1508" s="2"/>
    </row>
    <row r="1509" spans="1:9" ht="18" customHeight="1" thickBot="1">
      <c r="A1509" s="2"/>
      <c r="B1509" s="2"/>
      <c r="C1509" s="2"/>
      <c r="D1509" s="2"/>
      <c r="E1509" s="3"/>
      <c r="F1509" s="2"/>
      <c r="G1509" s="2"/>
      <c r="H1509" s="39" t="str">
        <f t="array" ref="H1509">IF(ISERROR(INDEX([1]גיליון3!$U$14:$X$28,MATCH('[1]דיווח פרטני'!G1509,[1]גיליון3!$T$14:$T$28,0),MATCH('[1]דיווח פרטני'!C1509,[1]גיליון3!$U$13:$X$13,0)))," ", INDEX([1]גיליון3!$U$14:$X$28,MATCH('[1]דיווח פרטני'!G1509,[1]גיליון3!$T$14:$T$28,0),MATCH('[1]דיווח פרטני'!C1509,[1]גיליון3!$U$13:$X$13,0)))</f>
        <v xml:space="preserve"> </v>
      </c>
      <c r="I1509" s="2"/>
    </row>
    <row r="1510" spans="1:9" ht="18" customHeight="1" thickBot="1">
      <c r="A1510" s="2"/>
      <c r="B1510" s="2"/>
      <c r="C1510" s="2"/>
      <c r="D1510" s="2"/>
      <c r="E1510" s="3"/>
      <c r="F1510" s="2"/>
      <c r="G1510" s="2"/>
      <c r="H1510" s="39" t="str">
        <f t="array" ref="H1510">IF(ISERROR(INDEX([1]גיליון3!$U$14:$X$28,MATCH('[1]דיווח פרטני'!G1510,[1]גיליון3!$T$14:$T$28,0),MATCH('[1]דיווח פרטני'!C1510,[1]גיליון3!$U$13:$X$13,0)))," ", INDEX([1]גיליון3!$U$14:$X$28,MATCH('[1]דיווח פרטני'!G1510,[1]גיליון3!$T$14:$T$28,0),MATCH('[1]דיווח פרטני'!C1510,[1]גיליון3!$U$13:$X$13,0)))</f>
        <v xml:space="preserve"> </v>
      </c>
      <c r="I1510" s="2"/>
    </row>
    <row r="1511" spans="1:9" ht="18" customHeight="1" thickBot="1">
      <c r="A1511" s="2"/>
      <c r="B1511" s="2"/>
      <c r="C1511" s="2"/>
      <c r="D1511" s="2"/>
      <c r="E1511" s="3"/>
      <c r="F1511" s="2"/>
      <c r="G1511" s="2"/>
      <c r="H1511" s="39" t="str">
        <f t="array" ref="H1511">IF(ISERROR(INDEX([1]גיליון3!$U$14:$X$28,MATCH('[1]דיווח פרטני'!G1511,[1]גיליון3!$T$14:$T$28,0),MATCH('[1]דיווח פרטני'!C1511,[1]גיליון3!$U$13:$X$13,0)))," ", INDEX([1]גיליון3!$U$14:$X$28,MATCH('[1]דיווח פרטני'!G1511,[1]גיליון3!$T$14:$T$28,0),MATCH('[1]דיווח פרטני'!C1511,[1]גיליון3!$U$13:$X$13,0)))</f>
        <v xml:space="preserve"> </v>
      </c>
      <c r="I1511" s="2"/>
    </row>
    <row r="1512" spans="1:9" ht="18" customHeight="1" thickBot="1">
      <c r="A1512" s="2"/>
      <c r="B1512" s="2"/>
      <c r="C1512" s="2"/>
      <c r="D1512" s="2"/>
      <c r="E1512" s="3"/>
      <c r="F1512" s="2"/>
      <c r="G1512" s="2"/>
      <c r="H1512" s="39" t="str">
        <f t="array" ref="H1512">IF(ISERROR(INDEX([1]גיליון3!$U$14:$X$28,MATCH('[1]דיווח פרטני'!G1512,[1]גיליון3!$T$14:$T$28,0),MATCH('[1]דיווח פרטני'!C1512,[1]גיליון3!$U$13:$X$13,0)))," ", INDEX([1]גיליון3!$U$14:$X$28,MATCH('[1]דיווח פרטני'!G1512,[1]גיליון3!$T$14:$T$28,0),MATCH('[1]דיווח פרטני'!C1512,[1]גיליון3!$U$13:$X$13,0)))</f>
        <v xml:space="preserve"> </v>
      </c>
      <c r="I1512" s="2"/>
    </row>
    <row r="1513" spans="1:9" ht="18" customHeight="1" thickBot="1">
      <c r="A1513" s="2"/>
      <c r="B1513" s="2"/>
      <c r="C1513" s="2"/>
      <c r="D1513" s="2"/>
      <c r="E1513" s="3"/>
      <c r="F1513" s="2"/>
      <c r="G1513" s="2"/>
      <c r="H1513" s="39" t="str">
        <f t="array" ref="H1513">IF(ISERROR(INDEX([1]גיליון3!$U$14:$X$28,MATCH('[1]דיווח פרטני'!G1513,[1]גיליון3!$T$14:$T$28,0),MATCH('[1]דיווח פרטני'!C1513,[1]גיליון3!$U$13:$X$13,0)))," ", INDEX([1]גיליון3!$U$14:$X$28,MATCH('[1]דיווח פרטני'!G1513,[1]גיליון3!$T$14:$T$28,0),MATCH('[1]דיווח פרטני'!C1513,[1]גיליון3!$U$13:$X$13,0)))</f>
        <v xml:space="preserve"> </v>
      </c>
      <c r="I1513" s="2"/>
    </row>
    <row r="1514" spans="1:9" ht="18" customHeight="1" thickBot="1">
      <c r="A1514" s="2"/>
      <c r="B1514" s="2"/>
      <c r="C1514" s="2"/>
      <c r="D1514" s="2"/>
      <c r="E1514" s="3"/>
      <c r="F1514" s="2"/>
      <c r="G1514" s="2"/>
      <c r="H1514" s="39" t="str">
        <f t="array" ref="H1514">IF(ISERROR(INDEX([1]גיליון3!$U$14:$X$28,MATCH('[1]דיווח פרטני'!G1514,[1]גיליון3!$T$14:$T$28,0),MATCH('[1]דיווח פרטני'!C1514,[1]גיליון3!$U$13:$X$13,0)))," ", INDEX([1]גיליון3!$U$14:$X$28,MATCH('[1]דיווח פרטני'!G1514,[1]גיליון3!$T$14:$T$28,0),MATCH('[1]דיווח פרטני'!C1514,[1]גיליון3!$U$13:$X$13,0)))</f>
        <v xml:space="preserve"> </v>
      </c>
      <c r="I1514" s="2"/>
    </row>
    <row r="1515" spans="1:9" ht="18" customHeight="1" thickBot="1">
      <c r="A1515" s="2"/>
      <c r="B1515" s="2"/>
      <c r="C1515" s="2"/>
      <c r="D1515" s="2"/>
      <c r="E1515" s="3"/>
      <c r="F1515" s="2"/>
      <c r="G1515" s="2"/>
      <c r="H1515" s="39" t="str">
        <f t="array" ref="H1515">IF(ISERROR(INDEX([1]גיליון3!$U$14:$X$28,MATCH('[1]דיווח פרטני'!G1515,[1]גיליון3!$T$14:$T$28,0),MATCH('[1]דיווח פרטני'!C1515,[1]גיליון3!$U$13:$X$13,0)))," ", INDEX([1]גיליון3!$U$14:$X$28,MATCH('[1]דיווח פרטני'!G1515,[1]גיליון3!$T$14:$T$28,0),MATCH('[1]דיווח פרטני'!C1515,[1]גיליון3!$U$13:$X$13,0)))</f>
        <v xml:space="preserve"> </v>
      </c>
      <c r="I1515" s="2"/>
    </row>
    <row r="1516" spans="1:9" ht="18" customHeight="1" thickBot="1">
      <c r="A1516" s="2"/>
      <c r="B1516" s="2"/>
      <c r="C1516" s="2"/>
      <c r="D1516" s="2"/>
      <c r="E1516" s="3"/>
      <c r="F1516" s="2"/>
      <c r="G1516" s="2"/>
      <c r="H1516" s="39" t="str">
        <f t="array" ref="H1516">IF(ISERROR(INDEX([1]גיליון3!$U$14:$X$28,MATCH('[1]דיווח פרטני'!G1516,[1]גיליון3!$T$14:$T$28,0),MATCH('[1]דיווח פרטני'!C1516,[1]גיליון3!$U$13:$X$13,0)))," ", INDEX([1]גיליון3!$U$14:$X$28,MATCH('[1]דיווח פרטני'!G1516,[1]גיליון3!$T$14:$T$28,0),MATCH('[1]דיווח פרטני'!C1516,[1]גיליון3!$U$13:$X$13,0)))</f>
        <v xml:space="preserve"> </v>
      </c>
      <c r="I1516" s="2"/>
    </row>
    <row r="1517" spans="1:9" ht="18" customHeight="1" thickBot="1">
      <c r="A1517" s="2"/>
      <c r="B1517" s="2"/>
      <c r="C1517" s="2"/>
      <c r="D1517" s="2"/>
      <c r="E1517" s="3"/>
      <c r="F1517" s="2"/>
      <c r="G1517" s="2"/>
      <c r="H1517" s="39" t="str">
        <f t="array" ref="H1517">IF(ISERROR(INDEX([1]גיליון3!$U$14:$X$28,MATCH('[1]דיווח פרטני'!G1517,[1]גיליון3!$T$14:$T$28,0),MATCH('[1]דיווח פרטני'!C1517,[1]גיליון3!$U$13:$X$13,0)))," ", INDEX([1]גיליון3!$U$14:$X$28,MATCH('[1]דיווח פרטני'!G1517,[1]גיליון3!$T$14:$T$28,0),MATCH('[1]דיווח פרטני'!C1517,[1]גיליון3!$U$13:$X$13,0)))</f>
        <v xml:space="preserve"> </v>
      </c>
      <c r="I1517" s="2"/>
    </row>
    <row r="1518" spans="1:9" ht="18" customHeight="1" thickBot="1">
      <c r="A1518" s="2"/>
      <c r="B1518" s="2"/>
      <c r="C1518" s="2"/>
      <c r="D1518" s="2"/>
      <c r="E1518" s="3"/>
      <c r="F1518" s="2"/>
      <c r="G1518" s="2"/>
      <c r="H1518" s="39" t="str">
        <f t="array" ref="H1518">IF(ISERROR(INDEX([1]גיליון3!$U$14:$X$28,MATCH('[1]דיווח פרטני'!G1518,[1]גיליון3!$T$14:$T$28,0),MATCH('[1]דיווח פרטני'!C1518,[1]גיליון3!$U$13:$X$13,0)))," ", INDEX([1]גיליון3!$U$14:$X$28,MATCH('[1]דיווח פרטני'!G1518,[1]גיליון3!$T$14:$T$28,0),MATCH('[1]דיווח פרטני'!C1518,[1]גיליון3!$U$13:$X$13,0)))</f>
        <v xml:space="preserve"> </v>
      </c>
      <c r="I1518" s="2"/>
    </row>
    <row r="1519" spans="1:9" ht="18" customHeight="1" thickBot="1">
      <c r="A1519" s="2"/>
      <c r="B1519" s="2"/>
      <c r="C1519" s="2"/>
      <c r="D1519" s="2"/>
      <c r="E1519" s="3"/>
      <c r="F1519" s="2"/>
      <c r="G1519" s="2"/>
      <c r="H1519" s="39" t="str">
        <f t="array" ref="H1519">IF(ISERROR(INDEX([1]גיליון3!$U$14:$X$28,MATCH('[1]דיווח פרטני'!G1519,[1]גיליון3!$T$14:$T$28,0),MATCH('[1]דיווח פרטני'!C1519,[1]גיליון3!$U$13:$X$13,0)))," ", INDEX([1]גיליון3!$U$14:$X$28,MATCH('[1]דיווח פרטני'!G1519,[1]גיליון3!$T$14:$T$28,0),MATCH('[1]דיווח פרטני'!C1519,[1]גיליון3!$U$13:$X$13,0)))</f>
        <v xml:space="preserve"> </v>
      </c>
      <c r="I1519" s="2"/>
    </row>
    <row r="1520" spans="1:9" ht="18" customHeight="1" thickBot="1">
      <c r="A1520" s="2"/>
      <c r="B1520" s="2"/>
      <c r="C1520" s="2"/>
      <c r="D1520" s="2"/>
      <c r="E1520" s="3"/>
      <c r="F1520" s="2"/>
      <c r="G1520" s="2"/>
      <c r="H1520" s="39" t="str">
        <f t="array" ref="H1520">IF(ISERROR(INDEX([1]גיליון3!$U$14:$X$28,MATCH('[1]דיווח פרטני'!G1520,[1]גיליון3!$T$14:$T$28,0),MATCH('[1]דיווח פרטני'!C1520,[1]גיליון3!$U$13:$X$13,0)))," ", INDEX([1]גיליון3!$U$14:$X$28,MATCH('[1]דיווח פרטני'!G1520,[1]גיליון3!$T$14:$T$28,0),MATCH('[1]דיווח פרטני'!C1520,[1]גיליון3!$U$13:$X$13,0)))</f>
        <v xml:space="preserve"> </v>
      </c>
      <c r="I1520" s="2"/>
    </row>
    <row r="1521" spans="1:9" ht="18" customHeight="1" thickBot="1">
      <c r="A1521" s="2"/>
      <c r="B1521" s="2"/>
      <c r="C1521" s="2"/>
      <c r="D1521" s="2"/>
      <c r="E1521" s="3"/>
      <c r="F1521" s="2"/>
      <c r="G1521" s="2"/>
      <c r="H1521" s="39" t="str">
        <f t="array" ref="H1521">IF(ISERROR(INDEX([1]גיליון3!$U$14:$X$28,MATCH('[1]דיווח פרטני'!G1521,[1]גיליון3!$T$14:$T$28,0),MATCH('[1]דיווח פרטני'!C1521,[1]גיליון3!$U$13:$X$13,0)))," ", INDEX([1]גיליון3!$U$14:$X$28,MATCH('[1]דיווח פרטני'!G1521,[1]גיליון3!$T$14:$T$28,0),MATCH('[1]דיווח פרטני'!C1521,[1]גיליון3!$U$13:$X$13,0)))</f>
        <v xml:space="preserve"> </v>
      </c>
      <c r="I1521" s="2"/>
    </row>
    <row r="1522" spans="1:9" ht="18" customHeight="1" thickBot="1">
      <c r="A1522" s="2"/>
      <c r="B1522" s="2"/>
      <c r="C1522" s="2"/>
      <c r="D1522" s="2"/>
      <c r="E1522" s="3"/>
      <c r="F1522" s="2"/>
      <c r="G1522" s="2"/>
      <c r="H1522" s="39" t="str">
        <f t="array" ref="H1522">IF(ISERROR(INDEX([1]גיליון3!$U$14:$X$28,MATCH('[1]דיווח פרטני'!G1522,[1]גיליון3!$T$14:$T$28,0),MATCH('[1]דיווח פרטני'!C1522,[1]גיליון3!$U$13:$X$13,0)))," ", INDEX([1]גיליון3!$U$14:$X$28,MATCH('[1]דיווח פרטני'!G1522,[1]גיליון3!$T$14:$T$28,0),MATCH('[1]דיווח פרטני'!C1522,[1]גיליון3!$U$13:$X$13,0)))</f>
        <v xml:space="preserve"> </v>
      </c>
      <c r="I1522" s="2"/>
    </row>
    <row r="1523" spans="1:9" ht="18" customHeight="1" thickBot="1">
      <c r="A1523" s="2"/>
      <c r="B1523" s="2"/>
      <c r="C1523" s="2"/>
      <c r="D1523" s="2"/>
      <c r="E1523" s="3"/>
      <c r="F1523" s="2"/>
      <c r="G1523" s="2"/>
      <c r="H1523" s="39" t="str">
        <f t="array" ref="H1523">IF(ISERROR(INDEX([1]גיליון3!$U$14:$X$28,MATCH('[1]דיווח פרטני'!G1523,[1]גיליון3!$T$14:$T$28,0),MATCH('[1]דיווח פרטני'!C1523,[1]גיליון3!$U$13:$X$13,0)))," ", INDEX([1]גיליון3!$U$14:$X$28,MATCH('[1]דיווח פרטני'!G1523,[1]גיליון3!$T$14:$T$28,0),MATCH('[1]דיווח פרטני'!C1523,[1]גיליון3!$U$13:$X$13,0)))</f>
        <v xml:space="preserve"> </v>
      </c>
      <c r="I1523" s="2"/>
    </row>
    <row r="1524" spans="1:9" ht="18" customHeight="1" thickBot="1">
      <c r="A1524" s="2"/>
      <c r="B1524" s="2"/>
      <c r="C1524" s="2"/>
      <c r="D1524" s="2"/>
      <c r="E1524" s="3"/>
      <c r="F1524" s="2"/>
      <c r="G1524" s="2"/>
      <c r="H1524" s="39" t="str">
        <f t="array" ref="H1524">IF(ISERROR(INDEX([1]גיליון3!$U$14:$X$28,MATCH('[1]דיווח פרטני'!G1524,[1]גיליון3!$T$14:$T$28,0),MATCH('[1]דיווח פרטני'!C1524,[1]גיליון3!$U$13:$X$13,0)))," ", INDEX([1]גיליון3!$U$14:$X$28,MATCH('[1]דיווח פרטני'!G1524,[1]גיליון3!$T$14:$T$28,0),MATCH('[1]דיווח פרטני'!C1524,[1]גיליון3!$U$13:$X$13,0)))</f>
        <v xml:space="preserve"> </v>
      </c>
      <c r="I1524" s="2"/>
    </row>
    <row r="1525" spans="1:9" ht="18" customHeight="1" thickBot="1">
      <c r="A1525" s="2"/>
      <c r="B1525" s="2"/>
      <c r="C1525" s="2"/>
      <c r="D1525" s="2"/>
      <c r="E1525" s="3"/>
      <c r="F1525" s="2"/>
      <c r="G1525" s="2"/>
      <c r="H1525" s="39" t="str">
        <f t="array" ref="H1525">IF(ISERROR(INDEX([1]גיליון3!$U$14:$X$28,MATCH('[1]דיווח פרטני'!G1525,[1]גיליון3!$T$14:$T$28,0),MATCH('[1]דיווח פרטני'!C1525,[1]גיליון3!$U$13:$X$13,0)))," ", INDEX([1]גיליון3!$U$14:$X$28,MATCH('[1]דיווח פרטני'!G1525,[1]גיליון3!$T$14:$T$28,0),MATCH('[1]דיווח פרטני'!C1525,[1]גיליון3!$U$13:$X$13,0)))</f>
        <v xml:space="preserve"> </v>
      </c>
      <c r="I1525" s="2"/>
    </row>
    <row r="1526" spans="1:9" ht="18" customHeight="1" thickBot="1">
      <c r="A1526" s="2"/>
      <c r="B1526" s="2"/>
      <c r="C1526" s="2"/>
      <c r="D1526" s="2"/>
      <c r="E1526" s="3"/>
      <c r="F1526" s="2"/>
      <c r="G1526" s="2"/>
      <c r="H1526" s="39" t="str">
        <f t="array" ref="H1526">IF(ISERROR(INDEX([1]גיליון3!$U$14:$X$28,MATCH('[1]דיווח פרטני'!G1526,[1]גיליון3!$T$14:$T$28,0),MATCH('[1]דיווח פרטני'!C1526,[1]גיליון3!$U$13:$X$13,0)))," ", INDEX([1]גיליון3!$U$14:$X$28,MATCH('[1]דיווח פרטני'!G1526,[1]גיליון3!$T$14:$T$28,0),MATCH('[1]דיווח פרטני'!C1526,[1]גיליון3!$U$13:$X$13,0)))</f>
        <v xml:space="preserve"> </v>
      </c>
      <c r="I1526" s="2"/>
    </row>
    <row r="1527" spans="1:9" ht="18" customHeight="1" thickBot="1">
      <c r="A1527" s="2"/>
      <c r="B1527" s="2"/>
      <c r="C1527" s="2"/>
      <c r="D1527" s="2"/>
      <c r="E1527" s="3"/>
      <c r="F1527" s="2"/>
      <c r="G1527" s="2"/>
      <c r="H1527" s="39" t="str">
        <f t="array" ref="H1527">IF(ISERROR(INDEX([1]גיליון3!$U$14:$X$28,MATCH('[1]דיווח פרטני'!G1527,[1]גיליון3!$T$14:$T$28,0),MATCH('[1]דיווח פרטני'!C1527,[1]גיליון3!$U$13:$X$13,0)))," ", INDEX([1]גיליון3!$U$14:$X$28,MATCH('[1]דיווח פרטני'!G1527,[1]גיליון3!$T$14:$T$28,0),MATCH('[1]דיווח פרטני'!C1527,[1]גיליון3!$U$13:$X$13,0)))</f>
        <v xml:space="preserve"> </v>
      </c>
      <c r="I1527" s="2"/>
    </row>
    <row r="1528" spans="1:9" ht="18" customHeight="1" thickBot="1">
      <c r="A1528" s="2"/>
      <c r="B1528" s="2"/>
      <c r="C1528" s="2"/>
      <c r="D1528" s="2"/>
      <c r="E1528" s="3"/>
      <c r="F1528" s="2"/>
      <c r="G1528" s="2"/>
      <c r="H1528" s="39" t="str">
        <f t="array" ref="H1528">IF(ISERROR(INDEX([1]גיליון3!$U$14:$X$28,MATCH('[1]דיווח פרטני'!G1528,[1]גיליון3!$T$14:$T$28,0),MATCH('[1]דיווח פרטני'!C1528,[1]גיליון3!$U$13:$X$13,0)))," ", INDEX([1]גיליון3!$U$14:$X$28,MATCH('[1]דיווח פרטני'!G1528,[1]גיליון3!$T$14:$T$28,0),MATCH('[1]דיווח פרטני'!C1528,[1]גיליון3!$U$13:$X$13,0)))</f>
        <v xml:space="preserve"> </v>
      </c>
      <c r="I1528" s="2"/>
    </row>
    <row r="1529" spans="1:9" ht="18" customHeight="1" thickBot="1">
      <c r="A1529" s="2"/>
      <c r="B1529" s="2"/>
      <c r="C1529" s="2"/>
      <c r="D1529" s="2"/>
      <c r="E1529" s="3"/>
      <c r="F1529" s="2"/>
      <c r="G1529" s="2"/>
      <c r="H1529" s="39" t="str">
        <f t="array" ref="H1529">IF(ISERROR(INDEX([1]גיליון3!$U$14:$X$28,MATCH('[1]דיווח פרטני'!G1529,[1]גיליון3!$T$14:$T$28,0),MATCH('[1]דיווח פרטני'!C1529,[1]גיליון3!$U$13:$X$13,0)))," ", INDEX([1]גיליון3!$U$14:$X$28,MATCH('[1]דיווח פרטני'!G1529,[1]גיליון3!$T$14:$T$28,0),MATCH('[1]דיווח פרטני'!C1529,[1]גיליון3!$U$13:$X$13,0)))</f>
        <v xml:space="preserve"> </v>
      </c>
      <c r="I1529" s="2"/>
    </row>
    <row r="1530" spans="1:9" ht="18" customHeight="1" thickBot="1">
      <c r="A1530" s="2"/>
      <c r="B1530" s="2"/>
      <c r="C1530" s="2"/>
      <c r="D1530" s="2"/>
      <c r="E1530" s="3"/>
      <c r="F1530" s="2"/>
      <c r="G1530" s="2"/>
      <c r="H1530" s="39" t="str">
        <f t="array" ref="H1530">IF(ISERROR(INDEX([1]גיליון3!$U$14:$X$28,MATCH('[1]דיווח פרטני'!G1530,[1]גיליון3!$T$14:$T$28,0),MATCH('[1]דיווח פרטני'!C1530,[1]גיליון3!$U$13:$X$13,0)))," ", INDEX([1]גיליון3!$U$14:$X$28,MATCH('[1]דיווח פרטני'!G1530,[1]גיליון3!$T$14:$T$28,0),MATCH('[1]דיווח פרטני'!C1530,[1]גיליון3!$U$13:$X$13,0)))</f>
        <v xml:space="preserve"> </v>
      </c>
      <c r="I1530" s="2"/>
    </row>
    <row r="1531" spans="1:9" ht="18" customHeight="1" thickBot="1">
      <c r="A1531" s="2"/>
      <c r="B1531" s="2"/>
      <c r="C1531" s="2"/>
      <c r="D1531" s="2"/>
      <c r="E1531" s="3"/>
      <c r="F1531" s="2"/>
      <c r="G1531" s="2"/>
      <c r="H1531" s="39" t="str">
        <f t="array" ref="H1531">IF(ISERROR(INDEX([1]גיליון3!$U$14:$X$28,MATCH('[1]דיווח פרטני'!G1531,[1]גיליון3!$T$14:$T$28,0),MATCH('[1]דיווח פרטני'!C1531,[1]גיליון3!$U$13:$X$13,0)))," ", INDEX([1]גיליון3!$U$14:$X$28,MATCH('[1]דיווח פרטני'!G1531,[1]גיליון3!$T$14:$T$28,0),MATCH('[1]דיווח פרטני'!C1531,[1]גיליון3!$U$13:$X$13,0)))</f>
        <v xml:space="preserve"> </v>
      </c>
      <c r="I1531" s="2"/>
    </row>
    <row r="1532" spans="1:9" ht="18" customHeight="1" thickBot="1">
      <c r="A1532" s="2"/>
      <c r="B1532" s="2"/>
      <c r="C1532" s="2"/>
      <c r="D1532" s="2"/>
      <c r="E1532" s="3"/>
      <c r="F1532" s="2"/>
      <c r="G1532" s="2"/>
      <c r="H1532" s="39" t="str">
        <f t="array" ref="H1532">IF(ISERROR(INDEX([1]גיליון3!$U$14:$X$28,MATCH('[1]דיווח פרטני'!G1532,[1]גיליון3!$T$14:$T$28,0),MATCH('[1]דיווח פרטני'!C1532,[1]גיליון3!$U$13:$X$13,0)))," ", INDEX([1]גיליון3!$U$14:$X$28,MATCH('[1]דיווח פרטני'!G1532,[1]גיליון3!$T$14:$T$28,0),MATCH('[1]דיווח פרטני'!C1532,[1]גיליון3!$U$13:$X$13,0)))</f>
        <v xml:space="preserve"> </v>
      </c>
      <c r="I1532" s="2"/>
    </row>
    <row r="1533" spans="1:9" ht="18" customHeight="1" thickBot="1">
      <c r="A1533" s="2"/>
      <c r="B1533" s="2"/>
      <c r="C1533" s="2"/>
      <c r="D1533" s="2"/>
      <c r="E1533" s="3"/>
      <c r="F1533" s="2"/>
      <c r="G1533" s="2"/>
      <c r="H1533" s="39" t="str">
        <f t="array" ref="H1533">IF(ISERROR(INDEX([1]גיליון3!$U$14:$X$28,MATCH('[1]דיווח פרטני'!G1533,[1]גיליון3!$T$14:$T$28,0),MATCH('[1]דיווח פרטני'!C1533,[1]גיליון3!$U$13:$X$13,0)))," ", INDEX([1]גיליון3!$U$14:$X$28,MATCH('[1]דיווח פרטני'!G1533,[1]גיליון3!$T$14:$T$28,0),MATCH('[1]דיווח פרטני'!C1533,[1]גיליון3!$U$13:$X$13,0)))</f>
        <v xml:space="preserve"> </v>
      </c>
      <c r="I1533" s="2"/>
    </row>
    <row r="1534" spans="1:9" ht="18" customHeight="1" thickBot="1">
      <c r="A1534" s="2"/>
      <c r="B1534" s="2"/>
      <c r="C1534" s="2"/>
      <c r="D1534" s="2"/>
      <c r="E1534" s="3"/>
      <c r="F1534" s="2"/>
      <c r="G1534" s="2"/>
      <c r="H1534" s="39" t="str">
        <f t="array" ref="H1534">IF(ISERROR(INDEX([1]גיליון3!$U$14:$X$28,MATCH('[1]דיווח פרטני'!G1534,[1]גיליון3!$T$14:$T$28,0),MATCH('[1]דיווח פרטני'!C1534,[1]גיליון3!$U$13:$X$13,0)))," ", INDEX([1]גיליון3!$U$14:$X$28,MATCH('[1]דיווח פרטני'!G1534,[1]גיליון3!$T$14:$T$28,0),MATCH('[1]דיווח פרטני'!C1534,[1]גיליון3!$U$13:$X$13,0)))</f>
        <v xml:space="preserve"> </v>
      </c>
      <c r="I1534" s="2"/>
    </row>
    <row r="1535" spans="1:9" ht="18" customHeight="1" thickBot="1">
      <c r="A1535" s="2"/>
      <c r="B1535" s="2"/>
      <c r="C1535" s="2"/>
      <c r="D1535" s="2"/>
      <c r="E1535" s="3"/>
      <c r="F1535" s="2"/>
      <c r="G1535" s="2"/>
      <c r="H1535" s="39" t="str">
        <f t="array" ref="H1535">IF(ISERROR(INDEX([1]גיליון3!$U$14:$X$28,MATCH('[1]דיווח פרטני'!G1535,[1]גיליון3!$T$14:$T$28,0),MATCH('[1]דיווח פרטני'!C1535,[1]גיליון3!$U$13:$X$13,0)))," ", INDEX([1]גיליון3!$U$14:$X$28,MATCH('[1]דיווח פרטני'!G1535,[1]גיליון3!$T$14:$T$28,0),MATCH('[1]דיווח פרטני'!C1535,[1]גיליון3!$U$13:$X$13,0)))</f>
        <v xml:space="preserve"> </v>
      </c>
      <c r="I1535" s="2"/>
    </row>
    <row r="1536" spans="1:9" ht="18" customHeight="1" thickBot="1">
      <c r="A1536" s="2"/>
      <c r="B1536" s="2"/>
      <c r="C1536" s="2"/>
      <c r="D1536" s="2"/>
      <c r="E1536" s="3"/>
      <c r="F1536" s="2"/>
      <c r="G1536" s="2"/>
      <c r="H1536" s="39" t="str">
        <f t="array" ref="H1536">IF(ISERROR(INDEX([1]גיליון3!$U$14:$X$28,MATCH('[1]דיווח פרטני'!G1536,[1]גיליון3!$T$14:$T$28,0),MATCH('[1]דיווח פרטני'!C1536,[1]גיליון3!$U$13:$X$13,0)))," ", INDEX([1]גיליון3!$U$14:$X$28,MATCH('[1]דיווח פרטני'!G1536,[1]גיליון3!$T$14:$T$28,0),MATCH('[1]דיווח פרטני'!C1536,[1]גיליון3!$U$13:$X$13,0)))</f>
        <v xml:space="preserve"> </v>
      </c>
      <c r="I1536" s="2"/>
    </row>
    <row r="1537" spans="1:9" ht="18" customHeight="1" thickBot="1">
      <c r="A1537" s="2"/>
      <c r="B1537" s="2"/>
      <c r="C1537" s="2"/>
      <c r="D1537" s="2"/>
      <c r="E1537" s="3"/>
      <c r="F1537" s="2"/>
      <c r="G1537" s="2"/>
      <c r="H1537" s="39" t="str">
        <f t="array" ref="H1537">IF(ISERROR(INDEX([1]גיליון3!$U$14:$X$28,MATCH('[1]דיווח פרטני'!G1537,[1]גיליון3!$T$14:$T$28,0),MATCH('[1]דיווח פרטני'!C1537,[1]גיליון3!$U$13:$X$13,0)))," ", INDEX([1]גיליון3!$U$14:$X$28,MATCH('[1]דיווח פרטני'!G1537,[1]גיליון3!$T$14:$T$28,0),MATCH('[1]דיווח פרטני'!C1537,[1]גיליון3!$U$13:$X$13,0)))</f>
        <v xml:space="preserve"> </v>
      </c>
      <c r="I1537" s="2"/>
    </row>
    <row r="1538" spans="1:9" ht="18" customHeight="1" thickBot="1">
      <c r="A1538" s="2"/>
      <c r="B1538" s="2"/>
      <c r="C1538" s="2"/>
      <c r="D1538" s="2"/>
      <c r="E1538" s="3"/>
      <c r="F1538" s="2"/>
      <c r="G1538" s="2"/>
      <c r="H1538" s="39" t="str">
        <f t="array" ref="H1538">IF(ISERROR(INDEX([1]גיליון3!$U$14:$X$28,MATCH('[1]דיווח פרטני'!G1538,[1]גיליון3!$T$14:$T$28,0),MATCH('[1]דיווח פרטני'!C1538,[1]גיליון3!$U$13:$X$13,0)))," ", INDEX([1]גיליון3!$U$14:$X$28,MATCH('[1]דיווח פרטני'!G1538,[1]גיליון3!$T$14:$T$28,0),MATCH('[1]דיווח פרטני'!C1538,[1]גיליון3!$U$13:$X$13,0)))</f>
        <v xml:space="preserve"> </v>
      </c>
      <c r="I1538" s="2"/>
    </row>
    <row r="1539" spans="1:9" ht="18" customHeight="1" thickBot="1">
      <c r="A1539" s="2"/>
      <c r="B1539" s="2"/>
      <c r="C1539" s="2"/>
      <c r="D1539" s="2"/>
      <c r="E1539" s="3"/>
      <c r="F1539" s="2"/>
      <c r="G1539" s="2"/>
      <c r="H1539" s="39" t="str">
        <f t="array" ref="H1539">IF(ISERROR(INDEX([1]גיליון3!$U$14:$X$28,MATCH('[1]דיווח פרטני'!G1539,[1]גיליון3!$T$14:$T$28,0),MATCH('[1]דיווח פרטני'!C1539,[1]גיליון3!$U$13:$X$13,0)))," ", INDEX([1]גיליון3!$U$14:$X$28,MATCH('[1]דיווח פרטני'!G1539,[1]גיליון3!$T$14:$T$28,0),MATCH('[1]דיווח פרטני'!C1539,[1]גיליון3!$U$13:$X$13,0)))</f>
        <v xml:space="preserve"> </v>
      </c>
      <c r="I1539" s="2"/>
    </row>
    <row r="1540" spans="1:9" ht="18" customHeight="1" thickBot="1">
      <c r="A1540" s="2"/>
      <c r="B1540" s="2"/>
      <c r="C1540" s="2"/>
      <c r="D1540" s="2"/>
      <c r="E1540" s="3"/>
      <c r="F1540" s="2"/>
      <c r="G1540" s="2"/>
      <c r="H1540" s="39" t="str">
        <f t="array" ref="H1540">IF(ISERROR(INDEX([1]גיליון3!$U$14:$X$28,MATCH('[1]דיווח פרטני'!G1540,[1]גיליון3!$T$14:$T$28,0),MATCH('[1]דיווח פרטני'!C1540,[1]גיליון3!$U$13:$X$13,0)))," ", INDEX([1]גיליון3!$U$14:$X$28,MATCH('[1]דיווח פרטני'!G1540,[1]גיליון3!$T$14:$T$28,0),MATCH('[1]דיווח פרטני'!C1540,[1]גיליון3!$U$13:$X$13,0)))</f>
        <v xml:space="preserve"> </v>
      </c>
      <c r="I1540" s="2"/>
    </row>
    <row r="1541" spans="1:9" ht="18" customHeight="1" thickBot="1">
      <c r="A1541" s="2"/>
      <c r="B1541" s="2"/>
      <c r="C1541" s="2"/>
      <c r="D1541" s="2"/>
      <c r="E1541" s="3"/>
      <c r="F1541" s="2"/>
      <c r="G1541" s="2"/>
      <c r="H1541" s="39" t="str">
        <f t="array" ref="H1541">IF(ISERROR(INDEX([1]גיליון3!$U$14:$X$28,MATCH('[1]דיווח פרטני'!G1541,[1]גיליון3!$T$14:$T$28,0),MATCH('[1]דיווח פרטני'!C1541,[1]גיליון3!$U$13:$X$13,0)))," ", INDEX([1]גיליון3!$U$14:$X$28,MATCH('[1]דיווח פרטני'!G1541,[1]גיליון3!$T$14:$T$28,0),MATCH('[1]דיווח פרטני'!C1541,[1]גיליון3!$U$13:$X$13,0)))</f>
        <v xml:space="preserve"> </v>
      </c>
      <c r="I1541" s="2"/>
    </row>
    <row r="1542" spans="1:9" ht="18" customHeight="1" thickBot="1">
      <c r="A1542" s="2"/>
      <c r="B1542" s="2"/>
      <c r="C1542" s="2"/>
      <c r="D1542" s="2"/>
      <c r="E1542" s="3"/>
      <c r="F1542" s="2"/>
      <c r="G1542" s="2"/>
      <c r="H1542" s="39" t="str">
        <f t="array" ref="H1542">IF(ISERROR(INDEX([1]גיליון3!$U$14:$X$28,MATCH('[1]דיווח פרטני'!G1542,[1]גיליון3!$T$14:$T$28,0),MATCH('[1]דיווח פרטני'!C1542,[1]גיליון3!$U$13:$X$13,0)))," ", INDEX([1]גיליון3!$U$14:$X$28,MATCH('[1]דיווח פרטני'!G1542,[1]גיליון3!$T$14:$T$28,0),MATCH('[1]דיווח פרטני'!C1542,[1]גיליון3!$U$13:$X$13,0)))</f>
        <v xml:space="preserve"> </v>
      </c>
      <c r="I1542" s="2"/>
    </row>
    <row r="1543" spans="1:9" ht="18" customHeight="1" thickBot="1">
      <c r="A1543" s="2"/>
      <c r="B1543" s="2"/>
      <c r="C1543" s="2"/>
      <c r="D1543" s="2"/>
      <c r="E1543" s="3"/>
      <c r="F1543" s="2"/>
      <c r="G1543" s="2"/>
      <c r="H1543" s="39" t="str">
        <f t="array" ref="H1543">IF(ISERROR(INDEX([1]גיליון3!$U$14:$X$28,MATCH('[1]דיווח פרטני'!G1543,[1]גיליון3!$T$14:$T$28,0),MATCH('[1]דיווח פרטני'!C1543,[1]גיליון3!$U$13:$X$13,0)))," ", INDEX([1]גיליון3!$U$14:$X$28,MATCH('[1]דיווח פרטני'!G1543,[1]גיליון3!$T$14:$T$28,0),MATCH('[1]דיווח פרטני'!C1543,[1]גיליון3!$U$13:$X$13,0)))</f>
        <v xml:space="preserve"> </v>
      </c>
      <c r="I1543" s="2"/>
    </row>
    <row r="1544" spans="1:9" ht="18" customHeight="1" thickBot="1">
      <c r="A1544" s="2"/>
      <c r="B1544" s="2"/>
      <c r="C1544" s="2"/>
      <c r="D1544" s="2"/>
      <c r="E1544" s="3"/>
      <c r="F1544" s="2"/>
      <c r="G1544" s="2"/>
      <c r="H1544" s="39" t="str">
        <f t="array" ref="H1544">IF(ISERROR(INDEX([1]גיליון3!$U$14:$X$28,MATCH('[1]דיווח פרטני'!G1544,[1]גיליון3!$T$14:$T$28,0),MATCH('[1]דיווח פרטני'!C1544,[1]גיליון3!$U$13:$X$13,0)))," ", INDEX([1]גיליון3!$U$14:$X$28,MATCH('[1]דיווח פרטני'!G1544,[1]גיליון3!$T$14:$T$28,0),MATCH('[1]דיווח פרטני'!C1544,[1]גיליון3!$U$13:$X$13,0)))</f>
        <v xml:space="preserve"> </v>
      </c>
      <c r="I1544" s="2"/>
    </row>
    <row r="1545" spans="1:9" ht="18" customHeight="1" thickBot="1">
      <c r="A1545" s="2"/>
      <c r="B1545" s="2"/>
      <c r="C1545" s="2"/>
      <c r="D1545" s="2"/>
      <c r="E1545" s="3"/>
      <c r="F1545" s="2"/>
      <c r="G1545" s="2"/>
      <c r="H1545" s="39" t="str">
        <f t="array" ref="H1545">IF(ISERROR(INDEX([1]גיליון3!$U$14:$X$28,MATCH('[1]דיווח פרטני'!G1545,[1]גיליון3!$T$14:$T$28,0),MATCH('[1]דיווח פרטני'!C1545,[1]גיליון3!$U$13:$X$13,0)))," ", INDEX([1]גיליון3!$U$14:$X$28,MATCH('[1]דיווח פרטני'!G1545,[1]גיליון3!$T$14:$T$28,0),MATCH('[1]דיווח פרטני'!C1545,[1]גיליון3!$U$13:$X$13,0)))</f>
        <v xml:space="preserve"> </v>
      </c>
      <c r="I1545" s="2"/>
    </row>
    <row r="1546" spans="1:9" ht="18" customHeight="1" thickBot="1">
      <c r="A1546" s="2"/>
      <c r="B1546" s="2"/>
      <c r="C1546" s="2"/>
      <c r="D1546" s="2"/>
      <c r="E1546" s="3"/>
      <c r="F1546" s="2"/>
      <c r="G1546" s="2"/>
      <c r="H1546" s="39" t="str">
        <f t="array" ref="H1546">IF(ISERROR(INDEX([1]גיליון3!$U$14:$X$28,MATCH('[1]דיווח פרטני'!G1546,[1]גיליון3!$T$14:$T$28,0),MATCH('[1]דיווח פרטני'!C1546,[1]גיליון3!$U$13:$X$13,0)))," ", INDEX([1]גיליון3!$U$14:$X$28,MATCH('[1]דיווח פרטני'!G1546,[1]גיליון3!$T$14:$T$28,0),MATCH('[1]דיווח פרטני'!C1546,[1]גיליון3!$U$13:$X$13,0)))</f>
        <v xml:space="preserve"> </v>
      </c>
      <c r="I1546" s="2"/>
    </row>
    <row r="1547" spans="1:9" ht="18" customHeight="1" thickBot="1">
      <c r="A1547" s="2"/>
      <c r="B1547" s="2"/>
      <c r="C1547" s="2"/>
      <c r="D1547" s="2"/>
      <c r="E1547" s="3"/>
      <c r="F1547" s="2"/>
      <c r="G1547" s="2"/>
      <c r="H1547" s="39" t="str">
        <f t="array" ref="H1547">IF(ISERROR(INDEX([1]גיליון3!$U$14:$X$28,MATCH('[1]דיווח פרטני'!G1547,[1]גיליון3!$T$14:$T$28,0),MATCH('[1]דיווח פרטני'!C1547,[1]גיליון3!$U$13:$X$13,0)))," ", INDEX([1]גיליון3!$U$14:$X$28,MATCH('[1]דיווח פרטני'!G1547,[1]גיליון3!$T$14:$T$28,0),MATCH('[1]דיווח פרטני'!C1547,[1]גיליון3!$U$13:$X$13,0)))</f>
        <v xml:space="preserve"> </v>
      </c>
      <c r="I1547" s="2"/>
    </row>
    <row r="1548" spans="1:9" ht="18" customHeight="1" thickBot="1">
      <c r="A1548" s="2"/>
      <c r="B1548" s="2"/>
      <c r="C1548" s="2"/>
      <c r="D1548" s="2"/>
      <c r="E1548" s="3"/>
      <c r="F1548" s="2"/>
      <c r="G1548" s="2"/>
      <c r="H1548" s="39" t="str">
        <f t="array" ref="H1548">IF(ISERROR(INDEX([1]גיליון3!$U$14:$X$28,MATCH('[1]דיווח פרטני'!G1548,[1]גיליון3!$T$14:$T$28,0),MATCH('[1]דיווח פרטני'!C1548,[1]גיליון3!$U$13:$X$13,0)))," ", INDEX([1]גיליון3!$U$14:$X$28,MATCH('[1]דיווח פרטני'!G1548,[1]גיליון3!$T$14:$T$28,0),MATCH('[1]דיווח פרטני'!C1548,[1]גיליון3!$U$13:$X$13,0)))</f>
        <v xml:space="preserve"> </v>
      </c>
      <c r="I1548" s="2"/>
    </row>
    <row r="1549" spans="1:9" ht="18" customHeight="1" thickBot="1">
      <c r="A1549" s="2"/>
      <c r="B1549" s="2"/>
      <c r="C1549" s="2"/>
      <c r="D1549" s="2"/>
      <c r="E1549" s="3"/>
      <c r="F1549" s="2"/>
      <c r="G1549" s="2"/>
      <c r="H1549" s="39" t="str">
        <f t="array" ref="H1549">IF(ISERROR(INDEX([1]גיליון3!$U$14:$X$28,MATCH('[1]דיווח פרטני'!G1549,[1]גיליון3!$T$14:$T$28,0),MATCH('[1]דיווח פרטני'!C1549,[1]גיליון3!$U$13:$X$13,0)))," ", INDEX([1]גיליון3!$U$14:$X$28,MATCH('[1]דיווח פרטני'!G1549,[1]גיליון3!$T$14:$T$28,0),MATCH('[1]דיווח פרטני'!C1549,[1]גיליון3!$U$13:$X$13,0)))</f>
        <v xml:space="preserve"> </v>
      </c>
      <c r="I1549" s="2"/>
    </row>
    <row r="1550" spans="1:9" ht="18" customHeight="1" thickBot="1">
      <c r="A1550" s="2"/>
      <c r="B1550" s="2"/>
      <c r="C1550" s="2"/>
      <c r="D1550" s="2"/>
      <c r="E1550" s="3"/>
      <c r="F1550" s="2"/>
      <c r="G1550" s="2"/>
      <c r="H1550" s="39" t="str">
        <f t="array" ref="H1550">IF(ISERROR(INDEX([1]גיליון3!$U$14:$X$28,MATCH('[1]דיווח פרטני'!G1550,[1]גיליון3!$T$14:$T$28,0),MATCH('[1]דיווח פרטני'!C1550,[1]גיליון3!$U$13:$X$13,0)))," ", INDEX([1]גיליון3!$U$14:$X$28,MATCH('[1]דיווח פרטני'!G1550,[1]גיליון3!$T$14:$T$28,0),MATCH('[1]דיווח פרטני'!C1550,[1]גיליון3!$U$13:$X$13,0)))</f>
        <v xml:space="preserve"> </v>
      </c>
      <c r="I1550" s="2"/>
    </row>
    <row r="1551" spans="1:9" ht="18" customHeight="1" thickBot="1">
      <c r="A1551" s="2"/>
      <c r="B1551" s="2"/>
      <c r="C1551" s="2"/>
      <c r="D1551" s="2"/>
      <c r="E1551" s="3"/>
      <c r="F1551" s="2"/>
      <c r="G1551" s="2"/>
      <c r="H1551" s="39" t="str">
        <f t="array" ref="H1551">IF(ISERROR(INDEX([1]גיליון3!$U$14:$X$28,MATCH('[1]דיווח פרטני'!G1551,[1]גיליון3!$T$14:$T$28,0),MATCH('[1]דיווח פרטני'!C1551,[1]גיליון3!$U$13:$X$13,0)))," ", INDEX([1]גיליון3!$U$14:$X$28,MATCH('[1]דיווח פרטני'!G1551,[1]גיליון3!$T$14:$T$28,0),MATCH('[1]דיווח פרטני'!C1551,[1]גיליון3!$U$13:$X$13,0)))</f>
        <v xml:space="preserve"> </v>
      </c>
      <c r="I1551" s="2"/>
    </row>
    <row r="1552" spans="1:9" ht="18" customHeight="1" thickBot="1">
      <c r="A1552" s="2"/>
      <c r="B1552" s="2"/>
      <c r="C1552" s="2"/>
      <c r="D1552" s="2"/>
      <c r="E1552" s="3"/>
      <c r="F1552" s="2"/>
      <c r="G1552" s="2"/>
      <c r="H1552" s="39" t="str">
        <f t="array" ref="H1552">IF(ISERROR(INDEX([1]גיליון3!$U$14:$X$28,MATCH('[1]דיווח פרטני'!G1552,[1]גיליון3!$T$14:$T$28,0),MATCH('[1]דיווח פרטני'!C1552,[1]גיליון3!$U$13:$X$13,0)))," ", INDEX([1]גיליון3!$U$14:$X$28,MATCH('[1]דיווח פרטני'!G1552,[1]גיליון3!$T$14:$T$28,0),MATCH('[1]דיווח פרטני'!C1552,[1]גיליון3!$U$13:$X$13,0)))</f>
        <v xml:space="preserve"> </v>
      </c>
      <c r="I1552" s="2"/>
    </row>
    <row r="1553" spans="1:9" ht="18" customHeight="1" thickBot="1">
      <c r="A1553" s="2"/>
      <c r="B1553" s="2"/>
      <c r="C1553" s="2"/>
      <c r="D1553" s="2"/>
      <c r="E1553" s="3"/>
      <c r="F1553" s="2"/>
      <c r="G1553" s="2"/>
      <c r="H1553" s="39" t="str">
        <f t="array" ref="H1553">IF(ISERROR(INDEX([1]גיליון3!$U$14:$X$28,MATCH('[1]דיווח פרטני'!G1553,[1]גיליון3!$T$14:$T$28,0),MATCH('[1]דיווח פרטני'!C1553,[1]גיליון3!$U$13:$X$13,0)))," ", INDEX([1]גיליון3!$U$14:$X$28,MATCH('[1]דיווח פרטני'!G1553,[1]גיליון3!$T$14:$T$28,0),MATCH('[1]דיווח פרטני'!C1553,[1]גיליון3!$U$13:$X$13,0)))</f>
        <v xml:space="preserve"> </v>
      </c>
      <c r="I1553" s="2"/>
    </row>
    <row r="1554" spans="1:9" ht="18" customHeight="1" thickBot="1">
      <c r="A1554" s="2"/>
      <c r="B1554" s="2"/>
      <c r="C1554" s="2"/>
      <c r="D1554" s="2"/>
      <c r="E1554" s="3"/>
      <c r="F1554" s="2"/>
      <c r="G1554" s="2"/>
      <c r="H1554" s="39" t="str">
        <f t="array" ref="H1554">IF(ISERROR(INDEX([1]גיליון3!$U$14:$X$28,MATCH('[1]דיווח פרטני'!G1554,[1]גיליון3!$T$14:$T$28,0),MATCH('[1]דיווח פרטני'!C1554,[1]גיליון3!$U$13:$X$13,0)))," ", INDEX([1]גיליון3!$U$14:$X$28,MATCH('[1]דיווח פרטני'!G1554,[1]גיליון3!$T$14:$T$28,0),MATCH('[1]דיווח פרטני'!C1554,[1]גיליון3!$U$13:$X$13,0)))</f>
        <v xml:space="preserve"> </v>
      </c>
      <c r="I1554" s="2"/>
    </row>
    <row r="1555" spans="1:9" ht="18" customHeight="1" thickBot="1">
      <c r="A1555" s="2"/>
      <c r="B1555" s="2"/>
      <c r="C1555" s="2"/>
      <c r="D1555" s="2"/>
      <c r="E1555" s="3"/>
      <c r="F1555" s="2"/>
      <c r="G1555" s="2"/>
      <c r="H1555" s="39" t="str">
        <f t="array" ref="H1555">IF(ISERROR(INDEX([1]גיליון3!$U$14:$X$28,MATCH('[1]דיווח פרטני'!G1555,[1]גיליון3!$T$14:$T$28,0),MATCH('[1]דיווח פרטני'!C1555,[1]גיליון3!$U$13:$X$13,0)))," ", INDEX([1]גיליון3!$U$14:$X$28,MATCH('[1]דיווח פרטני'!G1555,[1]גיליון3!$T$14:$T$28,0),MATCH('[1]דיווח פרטני'!C1555,[1]גיליון3!$U$13:$X$13,0)))</f>
        <v xml:space="preserve"> </v>
      </c>
      <c r="I1555" s="2"/>
    </row>
    <row r="1556" spans="1:9" ht="18" customHeight="1" thickBot="1">
      <c r="A1556" s="2"/>
      <c r="B1556" s="2"/>
      <c r="C1556" s="2"/>
      <c r="D1556" s="2"/>
      <c r="E1556" s="3"/>
      <c r="F1556" s="2"/>
      <c r="G1556" s="2"/>
      <c r="H1556" s="39" t="str">
        <f t="array" ref="H1556">IF(ISERROR(INDEX([1]גיליון3!$U$14:$X$28,MATCH('[1]דיווח פרטני'!G1556,[1]גיליון3!$T$14:$T$28,0),MATCH('[1]דיווח פרטני'!C1556,[1]גיליון3!$U$13:$X$13,0)))," ", INDEX([1]גיליון3!$U$14:$X$28,MATCH('[1]דיווח פרטני'!G1556,[1]גיליון3!$T$14:$T$28,0),MATCH('[1]דיווח פרטני'!C1556,[1]גיליון3!$U$13:$X$13,0)))</f>
        <v xml:space="preserve"> </v>
      </c>
      <c r="I1556" s="2"/>
    </row>
    <row r="1557" spans="1:9" ht="18" customHeight="1" thickBot="1">
      <c r="A1557" s="2"/>
      <c r="B1557" s="2"/>
      <c r="C1557" s="2"/>
      <c r="D1557" s="2"/>
      <c r="E1557" s="3"/>
      <c r="F1557" s="2"/>
      <c r="G1557" s="2"/>
      <c r="H1557" s="39" t="str">
        <f t="array" ref="H1557">IF(ISERROR(INDEX([1]גיליון3!$U$14:$X$28,MATCH('[1]דיווח פרטני'!G1557,[1]גיליון3!$T$14:$T$28,0),MATCH('[1]דיווח פרטני'!C1557,[1]גיליון3!$U$13:$X$13,0)))," ", INDEX([1]גיליון3!$U$14:$X$28,MATCH('[1]דיווח פרטני'!G1557,[1]גיליון3!$T$14:$T$28,0),MATCH('[1]דיווח פרטני'!C1557,[1]גיליון3!$U$13:$X$13,0)))</f>
        <v xml:space="preserve"> </v>
      </c>
      <c r="I1557" s="2"/>
    </row>
    <row r="1558" spans="1:9" ht="18" customHeight="1" thickBot="1">
      <c r="A1558" s="2"/>
      <c r="B1558" s="2"/>
      <c r="C1558" s="2"/>
      <c r="D1558" s="2"/>
      <c r="E1558" s="3"/>
      <c r="F1558" s="2"/>
      <c r="G1558" s="2"/>
      <c r="H1558" s="39" t="str">
        <f t="array" ref="H1558">IF(ISERROR(INDEX([1]גיליון3!$U$14:$X$28,MATCH('[1]דיווח פרטני'!G1558,[1]גיליון3!$T$14:$T$28,0),MATCH('[1]דיווח פרטני'!C1558,[1]גיליון3!$U$13:$X$13,0)))," ", INDEX([1]גיליון3!$U$14:$X$28,MATCH('[1]דיווח פרטני'!G1558,[1]גיליון3!$T$14:$T$28,0),MATCH('[1]דיווח פרטני'!C1558,[1]גיליון3!$U$13:$X$13,0)))</f>
        <v xml:space="preserve"> </v>
      </c>
      <c r="I1558" s="2"/>
    </row>
    <row r="1559" spans="1:9" ht="18" customHeight="1" thickBot="1">
      <c r="A1559" s="2"/>
      <c r="B1559" s="2"/>
      <c r="C1559" s="2"/>
      <c r="D1559" s="2"/>
      <c r="E1559" s="3"/>
      <c r="F1559" s="2"/>
      <c r="G1559" s="2"/>
      <c r="H1559" s="39" t="str">
        <f t="array" ref="H1559">IF(ISERROR(INDEX([1]גיליון3!$U$14:$X$28,MATCH('[1]דיווח פרטני'!G1559,[1]גיליון3!$T$14:$T$28,0),MATCH('[1]דיווח פרטני'!C1559,[1]גיליון3!$U$13:$X$13,0)))," ", INDEX([1]גיליון3!$U$14:$X$28,MATCH('[1]דיווח פרטני'!G1559,[1]גיליון3!$T$14:$T$28,0),MATCH('[1]דיווח פרטני'!C1559,[1]גיליון3!$U$13:$X$13,0)))</f>
        <v xml:space="preserve"> </v>
      </c>
      <c r="I1559" s="2"/>
    </row>
    <row r="1560" spans="1:9" ht="18" customHeight="1" thickBot="1">
      <c r="A1560" s="2"/>
      <c r="B1560" s="2"/>
      <c r="C1560" s="2"/>
      <c r="D1560" s="2"/>
      <c r="E1560" s="3"/>
      <c r="F1560" s="2"/>
      <c r="G1560" s="2"/>
      <c r="H1560" s="39" t="str">
        <f t="array" ref="H1560">IF(ISERROR(INDEX([1]גיליון3!$U$14:$X$28,MATCH('[1]דיווח פרטני'!G1560,[1]גיליון3!$T$14:$T$28,0),MATCH('[1]דיווח פרטני'!C1560,[1]גיליון3!$U$13:$X$13,0)))," ", INDEX([1]גיליון3!$U$14:$X$28,MATCH('[1]דיווח פרטני'!G1560,[1]גיליון3!$T$14:$T$28,0),MATCH('[1]דיווח פרטני'!C1560,[1]גיליון3!$U$13:$X$13,0)))</f>
        <v xml:space="preserve"> </v>
      </c>
      <c r="I1560" s="2"/>
    </row>
    <row r="1561" spans="1:9" ht="18" customHeight="1" thickBot="1">
      <c r="A1561" s="2"/>
      <c r="B1561" s="2"/>
      <c r="C1561" s="2"/>
      <c r="D1561" s="2"/>
      <c r="E1561" s="3"/>
      <c r="F1561" s="2"/>
      <c r="G1561" s="2"/>
      <c r="H1561" s="39" t="str">
        <f t="array" ref="H1561">IF(ISERROR(INDEX([1]גיליון3!$U$14:$X$28,MATCH('[1]דיווח פרטני'!G1561,[1]גיליון3!$T$14:$T$28,0),MATCH('[1]דיווח פרטני'!C1561,[1]גיליון3!$U$13:$X$13,0)))," ", INDEX([1]גיליון3!$U$14:$X$28,MATCH('[1]דיווח פרטני'!G1561,[1]גיליון3!$T$14:$T$28,0),MATCH('[1]דיווח פרטני'!C1561,[1]גיליון3!$U$13:$X$13,0)))</f>
        <v xml:space="preserve"> </v>
      </c>
      <c r="I1561" s="2"/>
    </row>
    <row r="1562" spans="1:9" ht="18" customHeight="1" thickBot="1">
      <c r="A1562" s="2"/>
      <c r="B1562" s="2"/>
      <c r="C1562" s="2"/>
      <c r="D1562" s="2"/>
      <c r="E1562" s="3"/>
      <c r="F1562" s="2"/>
      <c r="G1562" s="2"/>
      <c r="H1562" s="39" t="str">
        <f t="array" ref="H1562">IF(ISERROR(INDEX([1]גיליון3!$U$14:$X$28,MATCH('[1]דיווח פרטני'!G1562,[1]גיליון3!$T$14:$T$28,0),MATCH('[1]דיווח פרטני'!C1562,[1]גיליון3!$U$13:$X$13,0)))," ", INDEX([1]גיליון3!$U$14:$X$28,MATCH('[1]דיווח פרטני'!G1562,[1]גיליון3!$T$14:$T$28,0),MATCH('[1]דיווח פרטני'!C1562,[1]גיליון3!$U$13:$X$13,0)))</f>
        <v xml:space="preserve"> </v>
      </c>
      <c r="I1562" s="2"/>
    </row>
    <row r="1563" spans="1:9" ht="18" customHeight="1" thickBot="1">
      <c r="A1563" s="2"/>
      <c r="B1563" s="2"/>
      <c r="C1563" s="2"/>
      <c r="D1563" s="2"/>
      <c r="E1563" s="3"/>
      <c r="F1563" s="2"/>
      <c r="G1563" s="2"/>
      <c r="H1563" s="39" t="str">
        <f t="array" ref="H1563">IF(ISERROR(INDEX([1]גיליון3!$U$14:$X$28,MATCH('[1]דיווח פרטני'!G1563,[1]גיליון3!$T$14:$T$28,0),MATCH('[1]דיווח פרטני'!C1563,[1]גיליון3!$U$13:$X$13,0)))," ", INDEX([1]גיליון3!$U$14:$X$28,MATCH('[1]דיווח פרטני'!G1563,[1]גיליון3!$T$14:$T$28,0),MATCH('[1]דיווח פרטני'!C1563,[1]גיליון3!$U$13:$X$13,0)))</f>
        <v xml:space="preserve"> </v>
      </c>
      <c r="I1563" s="2"/>
    </row>
    <row r="1564" spans="1:9" ht="18" customHeight="1" thickBot="1">
      <c r="A1564" s="2"/>
      <c r="B1564" s="2"/>
      <c r="C1564" s="2"/>
      <c r="D1564" s="2"/>
      <c r="E1564" s="3"/>
      <c r="F1564" s="2"/>
      <c r="G1564" s="2"/>
      <c r="H1564" s="39" t="str">
        <f t="array" ref="H1564">IF(ISERROR(INDEX([1]גיליון3!$U$14:$X$28,MATCH('[1]דיווח פרטני'!G1564,[1]גיליון3!$T$14:$T$28,0),MATCH('[1]דיווח פרטני'!C1564,[1]גיליון3!$U$13:$X$13,0)))," ", INDEX([1]גיליון3!$U$14:$X$28,MATCH('[1]דיווח פרטני'!G1564,[1]גיליון3!$T$14:$T$28,0),MATCH('[1]דיווח פרטני'!C1564,[1]גיליון3!$U$13:$X$13,0)))</f>
        <v xml:space="preserve"> </v>
      </c>
      <c r="I1564" s="2"/>
    </row>
    <row r="1565" spans="1:9" ht="18" customHeight="1" thickBot="1">
      <c r="A1565" s="2"/>
      <c r="B1565" s="2"/>
      <c r="C1565" s="2"/>
      <c r="D1565" s="2"/>
      <c r="E1565" s="3"/>
      <c r="F1565" s="2"/>
      <c r="G1565" s="2"/>
      <c r="H1565" s="39" t="str">
        <f t="array" ref="H1565">IF(ISERROR(INDEX([1]גיליון3!$U$14:$X$28,MATCH('[1]דיווח פרטני'!G1565,[1]גיליון3!$T$14:$T$28,0),MATCH('[1]דיווח פרטני'!C1565,[1]גיליון3!$U$13:$X$13,0)))," ", INDEX([1]גיליון3!$U$14:$X$28,MATCH('[1]דיווח פרטני'!G1565,[1]גיליון3!$T$14:$T$28,0),MATCH('[1]דיווח פרטני'!C1565,[1]גיליון3!$U$13:$X$13,0)))</f>
        <v xml:space="preserve"> </v>
      </c>
      <c r="I1565" s="2"/>
    </row>
    <row r="1566" spans="1:9" ht="18" customHeight="1" thickBot="1">
      <c r="A1566" s="2"/>
      <c r="B1566" s="2"/>
      <c r="C1566" s="2"/>
      <c r="D1566" s="2"/>
      <c r="E1566" s="3"/>
      <c r="F1566" s="2"/>
      <c r="G1566" s="2"/>
      <c r="H1566" s="39" t="str">
        <f t="array" ref="H1566">IF(ISERROR(INDEX([1]גיליון3!$U$14:$X$28,MATCH('[1]דיווח פרטני'!G1566,[1]גיליון3!$T$14:$T$28,0),MATCH('[1]דיווח פרטני'!C1566,[1]גיליון3!$U$13:$X$13,0)))," ", INDEX([1]גיליון3!$U$14:$X$28,MATCH('[1]דיווח פרטני'!G1566,[1]גיליון3!$T$14:$T$28,0),MATCH('[1]דיווח פרטני'!C1566,[1]גיליון3!$U$13:$X$13,0)))</f>
        <v xml:space="preserve"> </v>
      </c>
      <c r="I1566" s="2"/>
    </row>
    <row r="1567" spans="1:9" ht="18" customHeight="1" thickBot="1">
      <c r="A1567" s="2"/>
      <c r="B1567" s="2"/>
      <c r="C1567" s="2"/>
      <c r="D1567" s="2"/>
      <c r="E1567" s="3"/>
      <c r="F1567" s="2"/>
      <c r="G1567" s="2"/>
      <c r="H1567" s="39" t="str">
        <f t="array" ref="H1567">IF(ISERROR(INDEX([1]גיליון3!$U$14:$X$28,MATCH('[1]דיווח פרטני'!G1567,[1]גיליון3!$T$14:$T$28,0),MATCH('[1]דיווח פרטני'!C1567,[1]גיליון3!$U$13:$X$13,0)))," ", INDEX([1]גיליון3!$U$14:$X$28,MATCH('[1]דיווח פרטני'!G1567,[1]גיליון3!$T$14:$T$28,0),MATCH('[1]דיווח פרטני'!C1567,[1]גיליון3!$U$13:$X$13,0)))</f>
        <v xml:space="preserve"> </v>
      </c>
      <c r="I1567" s="2"/>
    </row>
    <row r="1568" spans="1:9" ht="18" customHeight="1" thickBot="1">
      <c r="A1568" s="2"/>
      <c r="B1568" s="2"/>
      <c r="C1568" s="2"/>
      <c r="D1568" s="2"/>
      <c r="E1568" s="3"/>
      <c r="F1568" s="2"/>
      <c r="G1568" s="2"/>
      <c r="H1568" s="39" t="str">
        <f t="array" ref="H1568">IF(ISERROR(INDEX([1]גיליון3!$U$14:$X$28,MATCH('[1]דיווח פרטני'!G1568,[1]גיליון3!$T$14:$T$28,0),MATCH('[1]דיווח פרטני'!C1568,[1]גיליון3!$U$13:$X$13,0)))," ", INDEX([1]גיליון3!$U$14:$X$28,MATCH('[1]דיווח פרטני'!G1568,[1]גיליון3!$T$14:$T$28,0),MATCH('[1]דיווח פרטני'!C1568,[1]גיליון3!$U$13:$X$13,0)))</f>
        <v xml:space="preserve"> </v>
      </c>
      <c r="I1568" s="2"/>
    </row>
    <row r="1569" spans="1:9" ht="18" customHeight="1" thickBot="1">
      <c r="A1569" s="2"/>
      <c r="B1569" s="2"/>
      <c r="C1569" s="2"/>
      <c r="D1569" s="2"/>
      <c r="E1569" s="3"/>
      <c r="F1569" s="2"/>
      <c r="G1569" s="2"/>
      <c r="H1569" s="39" t="str">
        <f t="array" ref="H1569">IF(ISERROR(INDEX([1]גיליון3!$U$14:$X$28,MATCH('[1]דיווח פרטני'!G1569,[1]גיליון3!$T$14:$T$28,0),MATCH('[1]דיווח פרטני'!C1569,[1]גיליון3!$U$13:$X$13,0)))," ", INDEX([1]גיליון3!$U$14:$X$28,MATCH('[1]דיווח פרטני'!G1569,[1]גיליון3!$T$14:$T$28,0),MATCH('[1]דיווח פרטני'!C1569,[1]גיליון3!$U$13:$X$13,0)))</f>
        <v xml:space="preserve"> </v>
      </c>
      <c r="I1569" s="2"/>
    </row>
    <row r="1570" spans="1:9" ht="18" customHeight="1" thickBot="1">
      <c r="A1570" s="2"/>
      <c r="B1570" s="2"/>
      <c r="C1570" s="2"/>
      <c r="D1570" s="2"/>
      <c r="E1570" s="3"/>
      <c r="F1570" s="2"/>
      <c r="G1570" s="2"/>
      <c r="H1570" s="39" t="str">
        <f t="array" ref="H1570">IF(ISERROR(INDEX([1]גיליון3!$U$14:$X$28,MATCH('[1]דיווח פרטני'!G1570,[1]גיליון3!$T$14:$T$28,0),MATCH('[1]דיווח פרטני'!C1570,[1]גיליון3!$U$13:$X$13,0)))," ", INDEX([1]גיליון3!$U$14:$X$28,MATCH('[1]דיווח פרטני'!G1570,[1]גיליון3!$T$14:$T$28,0),MATCH('[1]דיווח פרטני'!C1570,[1]גיליון3!$U$13:$X$13,0)))</f>
        <v xml:space="preserve"> </v>
      </c>
      <c r="I1570" s="2"/>
    </row>
    <row r="1571" spans="1:9" ht="18" customHeight="1" thickBot="1">
      <c r="A1571" s="2"/>
      <c r="B1571" s="2"/>
      <c r="C1571" s="2"/>
      <c r="D1571" s="2"/>
      <c r="E1571" s="3"/>
      <c r="F1571" s="2"/>
      <c r="G1571" s="2"/>
      <c r="H1571" s="39" t="str">
        <f t="array" ref="H1571">IF(ISERROR(INDEX([1]גיליון3!$U$14:$X$28,MATCH('[1]דיווח פרטני'!G1571,[1]גיליון3!$T$14:$T$28,0),MATCH('[1]דיווח פרטני'!C1571,[1]גיליון3!$U$13:$X$13,0)))," ", INDEX([1]גיליון3!$U$14:$X$28,MATCH('[1]דיווח פרטני'!G1571,[1]גיליון3!$T$14:$T$28,0),MATCH('[1]דיווח פרטני'!C1571,[1]גיליון3!$U$13:$X$13,0)))</f>
        <v xml:space="preserve"> </v>
      </c>
      <c r="I1571" s="2"/>
    </row>
    <row r="1572" spans="1:9" ht="18" customHeight="1" thickBot="1">
      <c r="A1572" s="2"/>
      <c r="B1572" s="2"/>
      <c r="C1572" s="2"/>
      <c r="D1572" s="2"/>
      <c r="E1572" s="3"/>
      <c r="F1572" s="2"/>
      <c r="G1572" s="2"/>
      <c r="H1572" s="39" t="str">
        <f t="array" ref="H1572">IF(ISERROR(INDEX([1]גיליון3!$U$14:$X$28,MATCH('[1]דיווח פרטני'!G1572,[1]גיליון3!$T$14:$T$28,0),MATCH('[1]דיווח פרטני'!C1572,[1]גיליון3!$U$13:$X$13,0)))," ", INDEX([1]גיליון3!$U$14:$X$28,MATCH('[1]דיווח פרטני'!G1572,[1]גיליון3!$T$14:$T$28,0),MATCH('[1]דיווח פרטני'!C1572,[1]גיליון3!$U$13:$X$13,0)))</f>
        <v xml:space="preserve"> </v>
      </c>
      <c r="I1572" s="2"/>
    </row>
    <row r="1573" spans="1:9" ht="18" customHeight="1" thickBot="1">
      <c r="A1573" s="2"/>
      <c r="B1573" s="2"/>
      <c r="C1573" s="2"/>
      <c r="D1573" s="2"/>
      <c r="E1573" s="3"/>
      <c r="F1573" s="2"/>
      <c r="G1573" s="2"/>
      <c r="H1573" s="39" t="str">
        <f t="array" ref="H1573">IF(ISERROR(INDEX([1]גיליון3!$U$14:$X$28,MATCH('[1]דיווח פרטני'!G1573,[1]גיליון3!$T$14:$T$28,0),MATCH('[1]דיווח פרטני'!C1573,[1]גיליון3!$U$13:$X$13,0)))," ", INDEX([1]גיליון3!$U$14:$X$28,MATCH('[1]דיווח פרטני'!G1573,[1]גיליון3!$T$14:$T$28,0),MATCH('[1]דיווח פרטני'!C1573,[1]גיליון3!$U$13:$X$13,0)))</f>
        <v xml:space="preserve"> </v>
      </c>
      <c r="I1573" s="2"/>
    </row>
    <row r="1574" spans="1:9" ht="18" customHeight="1" thickBot="1">
      <c r="A1574" s="2"/>
      <c r="B1574" s="2"/>
      <c r="C1574" s="2"/>
      <c r="D1574" s="2"/>
      <c r="E1574" s="3"/>
      <c r="F1574" s="2"/>
      <c r="G1574" s="2"/>
      <c r="H1574" s="39" t="str">
        <f t="array" ref="H1574">IF(ISERROR(INDEX([1]גיליון3!$U$14:$X$28,MATCH('[1]דיווח פרטני'!G1574,[1]גיליון3!$T$14:$T$28,0),MATCH('[1]דיווח פרטני'!C1574,[1]גיליון3!$U$13:$X$13,0)))," ", INDEX([1]גיליון3!$U$14:$X$28,MATCH('[1]דיווח פרטני'!G1574,[1]גיליון3!$T$14:$T$28,0),MATCH('[1]דיווח פרטני'!C1574,[1]גיליון3!$U$13:$X$13,0)))</f>
        <v xml:space="preserve"> </v>
      </c>
      <c r="I1574" s="2"/>
    </row>
    <row r="1575" spans="1:9" ht="18" customHeight="1" thickBot="1">
      <c r="A1575" s="2"/>
      <c r="B1575" s="2"/>
      <c r="C1575" s="2"/>
      <c r="D1575" s="2"/>
      <c r="E1575" s="3"/>
      <c r="F1575" s="2"/>
      <c r="G1575" s="2"/>
      <c r="H1575" s="39" t="str">
        <f t="array" ref="H1575">IF(ISERROR(INDEX([1]גיליון3!$U$14:$X$28,MATCH('[1]דיווח פרטני'!G1575,[1]גיליון3!$T$14:$T$28,0),MATCH('[1]דיווח פרטני'!C1575,[1]גיליון3!$U$13:$X$13,0)))," ", INDEX([1]גיליון3!$U$14:$X$28,MATCH('[1]דיווח פרטני'!G1575,[1]גיליון3!$T$14:$T$28,0),MATCH('[1]דיווח פרטני'!C1575,[1]גיליון3!$U$13:$X$13,0)))</f>
        <v xml:space="preserve"> </v>
      </c>
      <c r="I1575" s="2"/>
    </row>
    <row r="1576" spans="1:9" ht="18" customHeight="1" thickBot="1">
      <c r="A1576" s="2"/>
      <c r="B1576" s="2"/>
      <c r="C1576" s="2"/>
      <c r="D1576" s="2"/>
      <c r="E1576" s="3"/>
      <c r="F1576" s="2"/>
      <c r="G1576" s="2"/>
      <c r="H1576" s="39" t="str">
        <f t="array" ref="H1576">IF(ISERROR(INDEX([1]גיליון3!$U$14:$X$28,MATCH('[1]דיווח פרטני'!G1576,[1]גיליון3!$T$14:$T$28,0),MATCH('[1]דיווח פרטני'!C1576,[1]גיליון3!$U$13:$X$13,0)))," ", INDEX([1]גיליון3!$U$14:$X$28,MATCH('[1]דיווח פרטני'!G1576,[1]גיליון3!$T$14:$T$28,0),MATCH('[1]דיווח פרטני'!C1576,[1]גיליון3!$U$13:$X$13,0)))</f>
        <v xml:space="preserve"> </v>
      </c>
      <c r="I1576" s="2"/>
    </row>
    <row r="1577" spans="1:9" ht="18" customHeight="1" thickBot="1">
      <c r="A1577" s="2"/>
      <c r="B1577" s="2"/>
      <c r="C1577" s="2"/>
      <c r="D1577" s="2"/>
      <c r="E1577" s="3"/>
      <c r="F1577" s="2"/>
      <c r="G1577" s="2"/>
      <c r="H1577" s="39" t="str">
        <f t="array" ref="H1577">IF(ISERROR(INDEX([1]גיליון3!$U$14:$X$28,MATCH('[1]דיווח פרטני'!G1577,[1]גיליון3!$T$14:$T$28,0),MATCH('[1]דיווח פרטני'!C1577,[1]גיליון3!$U$13:$X$13,0)))," ", INDEX([1]גיליון3!$U$14:$X$28,MATCH('[1]דיווח פרטני'!G1577,[1]גיליון3!$T$14:$T$28,0),MATCH('[1]דיווח פרטני'!C1577,[1]גיליון3!$U$13:$X$13,0)))</f>
        <v xml:space="preserve"> </v>
      </c>
      <c r="I1577" s="2"/>
    </row>
    <row r="1578" spans="1:9" ht="18" customHeight="1" thickBot="1">
      <c r="A1578" s="2"/>
      <c r="B1578" s="2"/>
      <c r="C1578" s="2"/>
      <c r="D1578" s="2"/>
      <c r="E1578" s="3"/>
      <c r="F1578" s="2"/>
      <c r="G1578" s="2"/>
      <c r="H1578" s="39" t="str">
        <f t="array" ref="H1578">IF(ISERROR(INDEX([1]גיליון3!$U$14:$X$28,MATCH('[1]דיווח פרטני'!G1578,[1]גיליון3!$T$14:$T$28,0),MATCH('[1]דיווח פרטני'!C1578,[1]גיליון3!$U$13:$X$13,0)))," ", INDEX([1]גיליון3!$U$14:$X$28,MATCH('[1]דיווח פרטני'!G1578,[1]גיליון3!$T$14:$T$28,0),MATCH('[1]דיווח פרטני'!C1578,[1]גיליון3!$U$13:$X$13,0)))</f>
        <v xml:space="preserve"> </v>
      </c>
      <c r="I1578" s="2"/>
    </row>
    <row r="1579" spans="1:9" ht="18" customHeight="1" thickBot="1">
      <c r="A1579" s="2"/>
      <c r="B1579" s="2"/>
      <c r="C1579" s="2"/>
      <c r="D1579" s="2"/>
      <c r="E1579" s="3"/>
      <c r="F1579" s="2"/>
      <c r="G1579" s="2"/>
      <c r="H1579" s="39" t="str">
        <f t="array" ref="H1579">IF(ISERROR(INDEX([1]גיליון3!$U$14:$X$28,MATCH('[1]דיווח פרטני'!G1579,[1]גיליון3!$T$14:$T$28,0),MATCH('[1]דיווח פרטני'!C1579,[1]גיליון3!$U$13:$X$13,0)))," ", INDEX([1]גיליון3!$U$14:$X$28,MATCH('[1]דיווח פרטני'!G1579,[1]גיליון3!$T$14:$T$28,0),MATCH('[1]דיווח פרטני'!C1579,[1]גיליון3!$U$13:$X$13,0)))</f>
        <v xml:space="preserve"> </v>
      </c>
      <c r="I1579" s="2"/>
    </row>
    <row r="1580" spans="1:9" ht="18" customHeight="1" thickBot="1">
      <c r="A1580" s="2"/>
      <c r="B1580" s="2"/>
      <c r="C1580" s="2"/>
      <c r="D1580" s="2"/>
      <c r="E1580" s="3"/>
      <c r="F1580" s="2"/>
      <c r="G1580" s="2"/>
      <c r="H1580" s="39" t="str">
        <f t="array" ref="H1580">IF(ISERROR(INDEX([1]גיליון3!$U$14:$X$28,MATCH('[1]דיווח פרטני'!G1580,[1]גיליון3!$T$14:$T$28,0),MATCH('[1]דיווח פרטני'!C1580,[1]גיליון3!$U$13:$X$13,0)))," ", INDEX([1]גיליון3!$U$14:$X$28,MATCH('[1]דיווח פרטני'!G1580,[1]גיליון3!$T$14:$T$28,0),MATCH('[1]דיווח פרטני'!C1580,[1]גיליון3!$U$13:$X$13,0)))</f>
        <v xml:space="preserve"> </v>
      </c>
      <c r="I1580" s="2"/>
    </row>
    <row r="1581" spans="1:9" ht="18" customHeight="1" thickBot="1">
      <c r="A1581" s="2"/>
      <c r="B1581" s="2"/>
      <c r="C1581" s="2"/>
      <c r="D1581" s="2"/>
      <c r="E1581" s="3"/>
      <c r="F1581" s="2"/>
      <c r="G1581" s="2"/>
      <c r="H1581" s="39" t="str">
        <f t="array" ref="H1581">IF(ISERROR(INDEX([1]גיליון3!$U$14:$X$28,MATCH('[1]דיווח פרטני'!G1581,[1]גיליון3!$T$14:$T$28,0),MATCH('[1]דיווח פרטני'!C1581,[1]גיליון3!$U$13:$X$13,0)))," ", INDEX([1]גיליון3!$U$14:$X$28,MATCH('[1]דיווח פרטני'!G1581,[1]גיליון3!$T$14:$T$28,0),MATCH('[1]דיווח פרטני'!C1581,[1]גיליון3!$U$13:$X$13,0)))</f>
        <v xml:space="preserve"> </v>
      </c>
      <c r="I1581" s="2"/>
    </row>
    <row r="1582" spans="1:9" ht="18" customHeight="1" thickBot="1">
      <c r="A1582" s="2"/>
      <c r="B1582" s="2"/>
      <c r="C1582" s="2"/>
      <c r="D1582" s="2"/>
      <c r="E1582" s="3"/>
      <c r="F1582" s="2"/>
      <c r="G1582" s="2"/>
      <c r="H1582" s="39" t="str">
        <f t="array" ref="H1582">IF(ISERROR(INDEX([1]גיליון3!$U$14:$X$28,MATCH('[1]דיווח פרטני'!G1582,[1]גיליון3!$T$14:$T$28,0),MATCH('[1]דיווח פרטני'!C1582,[1]גיליון3!$U$13:$X$13,0)))," ", INDEX([1]גיליון3!$U$14:$X$28,MATCH('[1]דיווח פרטני'!G1582,[1]גיליון3!$T$14:$T$28,0),MATCH('[1]דיווח פרטני'!C1582,[1]גיליון3!$U$13:$X$13,0)))</f>
        <v xml:space="preserve"> </v>
      </c>
      <c r="I1582" s="2"/>
    </row>
    <row r="1583" spans="1:9" ht="18" customHeight="1" thickBot="1">
      <c r="A1583" s="2"/>
      <c r="B1583" s="2"/>
      <c r="C1583" s="2"/>
      <c r="D1583" s="2"/>
      <c r="E1583" s="3"/>
      <c r="F1583" s="2"/>
      <c r="G1583" s="2"/>
      <c r="H1583" s="39" t="str">
        <f t="array" ref="H1583">IF(ISERROR(INDEX([1]גיליון3!$U$14:$X$28,MATCH('[1]דיווח פרטני'!G1583,[1]גיליון3!$T$14:$T$28,0),MATCH('[1]דיווח פרטני'!C1583,[1]גיליון3!$U$13:$X$13,0)))," ", INDEX([1]גיליון3!$U$14:$X$28,MATCH('[1]דיווח פרטני'!G1583,[1]גיליון3!$T$14:$T$28,0),MATCH('[1]דיווח פרטני'!C1583,[1]גיליון3!$U$13:$X$13,0)))</f>
        <v xml:space="preserve"> </v>
      </c>
      <c r="I1583" s="2"/>
    </row>
    <row r="1584" spans="1:9" ht="18" customHeight="1" thickBot="1">
      <c r="A1584" s="2"/>
      <c r="B1584" s="2"/>
      <c r="C1584" s="2"/>
      <c r="D1584" s="2"/>
      <c r="E1584" s="3"/>
      <c r="F1584" s="2"/>
      <c r="G1584" s="2"/>
      <c r="H1584" s="39" t="str">
        <f t="array" ref="H1584">IF(ISERROR(INDEX([1]גיליון3!$U$14:$X$28,MATCH('[1]דיווח פרטני'!G1584,[1]גיליון3!$T$14:$T$28,0),MATCH('[1]דיווח פרטני'!C1584,[1]גיליון3!$U$13:$X$13,0)))," ", INDEX([1]גיליון3!$U$14:$X$28,MATCH('[1]דיווח פרטני'!G1584,[1]גיליון3!$T$14:$T$28,0),MATCH('[1]דיווח פרטני'!C1584,[1]גיליון3!$U$13:$X$13,0)))</f>
        <v xml:space="preserve"> </v>
      </c>
      <c r="I1584" s="2"/>
    </row>
    <row r="1585" spans="1:9" ht="18" customHeight="1" thickBot="1">
      <c r="A1585" s="2"/>
      <c r="B1585" s="2"/>
      <c r="C1585" s="2"/>
      <c r="D1585" s="2"/>
      <c r="E1585" s="3"/>
      <c r="F1585" s="2"/>
      <c r="G1585" s="2"/>
      <c r="H1585" s="39" t="str">
        <f t="array" ref="H1585">IF(ISERROR(INDEX([1]גיליון3!$U$14:$X$28,MATCH('[1]דיווח פרטני'!G1585,[1]גיליון3!$T$14:$T$28,0),MATCH('[1]דיווח פרטני'!C1585,[1]גיליון3!$U$13:$X$13,0)))," ", INDEX([1]גיליון3!$U$14:$X$28,MATCH('[1]דיווח פרטני'!G1585,[1]גיליון3!$T$14:$T$28,0),MATCH('[1]דיווח פרטני'!C1585,[1]גיליון3!$U$13:$X$13,0)))</f>
        <v xml:space="preserve"> </v>
      </c>
      <c r="I1585" s="2"/>
    </row>
    <row r="1586" spans="1:9" ht="18" customHeight="1" thickBot="1">
      <c r="A1586" s="2"/>
      <c r="B1586" s="2"/>
      <c r="C1586" s="2"/>
      <c r="D1586" s="2"/>
      <c r="E1586" s="3"/>
      <c r="F1586" s="2"/>
      <c r="G1586" s="2"/>
      <c r="H1586" s="39" t="str">
        <f t="array" ref="H1586">IF(ISERROR(INDEX([1]גיליון3!$U$14:$X$28,MATCH('[1]דיווח פרטני'!G1586,[1]גיליון3!$T$14:$T$28,0),MATCH('[1]דיווח פרטני'!C1586,[1]גיליון3!$U$13:$X$13,0)))," ", INDEX([1]גיליון3!$U$14:$X$28,MATCH('[1]דיווח פרטני'!G1586,[1]גיליון3!$T$14:$T$28,0),MATCH('[1]דיווח פרטני'!C1586,[1]גיליון3!$U$13:$X$13,0)))</f>
        <v xml:space="preserve"> </v>
      </c>
      <c r="I1586" s="2"/>
    </row>
    <row r="1587" spans="1:9" ht="18" customHeight="1" thickBot="1">
      <c r="A1587" s="2"/>
      <c r="B1587" s="2"/>
      <c r="C1587" s="2"/>
      <c r="D1587" s="2"/>
      <c r="E1587" s="3"/>
      <c r="F1587" s="2"/>
      <c r="G1587" s="2"/>
      <c r="H1587" s="39" t="str">
        <f t="array" ref="H1587">IF(ISERROR(INDEX([1]גיליון3!$U$14:$X$28,MATCH('[1]דיווח פרטני'!G1587,[1]גיליון3!$T$14:$T$28,0),MATCH('[1]דיווח פרטני'!C1587,[1]גיליון3!$U$13:$X$13,0)))," ", INDEX([1]גיליון3!$U$14:$X$28,MATCH('[1]דיווח פרטני'!G1587,[1]גיליון3!$T$14:$T$28,0),MATCH('[1]דיווח פרטני'!C1587,[1]גיליון3!$U$13:$X$13,0)))</f>
        <v xml:space="preserve"> </v>
      </c>
      <c r="I1587" s="2"/>
    </row>
    <row r="1588" spans="1:9" ht="18" customHeight="1" thickBot="1">
      <c r="A1588" s="2"/>
      <c r="B1588" s="2"/>
      <c r="C1588" s="2"/>
      <c r="D1588" s="2"/>
      <c r="E1588" s="3"/>
      <c r="F1588" s="2"/>
      <c r="G1588" s="2"/>
      <c r="H1588" s="39" t="str">
        <f t="array" ref="H1588">IF(ISERROR(INDEX([1]גיליון3!$U$14:$X$28,MATCH('[1]דיווח פרטני'!G1588,[1]גיליון3!$T$14:$T$28,0),MATCH('[1]דיווח פרטני'!C1588,[1]גיליון3!$U$13:$X$13,0)))," ", INDEX([1]גיליון3!$U$14:$X$28,MATCH('[1]דיווח פרטני'!G1588,[1]גיליון3!$T$14:$T$28,0),MATCH('[1]דיווח פרטני'!C1588,[1]גיליון3!$U$13:$X$13,0)))</f>
        <v xml:space="preserve"> </v>
      </c>
      <c r="I1588" s="2"/>
    </row>
    <row r="1589" spans="1:9" ht="18" customHeight="1" thickBot="1">
      <c r="A1589" s="2"/>
      <c r="B1589" s="2"/>
      <c r="C1589" s="2"/>
      <c r="D1589" s="2"/>
      <c r="E1589" s="3"/>
      <c r="F1589" s="2"/>
      <c r="G1589" s="2"/>
      <c r="H1589" s="39" t="str">
        <f t="array" ref="H1589">IF(ISERROR(INDEX([1]גיליון3!$U$14:$X$28,MATCH('[1]דיווח פרטני'!G1589,[1]גיליון3!$T$14:$T$28,0),MATCH('[1]דיווח פרטני'!C1589,[1]גיליון3!$U$13:$X$13,0)))," ", INDEX([1]גיליון3!$U$14:$X$28,MATCH('[1]דיווח פרטני'!G1589,[1]גיליון3!$T$14:$T$28,0),MATCH('[1]דיווח פרטני'!C1589,[1]גיליון3!$U$13:$X$13,0)))</f>
        <v xml:space="preserve"> </v>
      </c>
      <c r="I1589" s="2"/>
    </row>
    <row r="1590" spans="1:9" ht="18" customHeight="1" thickBot="1">
      <c r="A1590" s="2"/>
      <c r="B1590" s="2"/>
      <c r="C1590" s="2"/>
      <c r="D1590" s="2"/>
      <c r="E1590" s="3"/>
      <c r="F1590" s="2"/>
      <c r="G1590" s="2"/>
      <c r="H1590" s="39" t="str">
        <f t="array" ref="H1590">IF(ISERROR(INDEX([1]גיליון3!$U$14:$X$28,MATCH('[1]דיווח פרטני'!G1590,[1]גיליון3!$T$14:$T$28,0),MATCH('[1]דיווח פרטני'!C1590,[1]גיליון3!$U$13:$X$13,0)))," ", INDEX([1]גיליון3!$U$14:$X$28,MATCH('[1]דיווח פרטני'!G1590,[1]גיליון3!$T$14:$T$28,0),MATCH('[1]דיווח פרטני'!C1590,[1]גיליון3!$U$13:$X$13,0)))</f>
        <v xml:space="preserve"> </v>
      </c>
      <c r="I1590" s="2"/>
    </row>
    <row r="1591" spans="1:9" ht="18" customHeight="1" thickBot="1">
      <c r="A1591" s="2"/>
      <c r="B1591" s="2"/>
      <c r="C1591" s="2"/>
      <c r="D1591" s="2"/>
      <c r="E1591" s="3"/>
      <c r="F1591" s="2"/>
      <c r="G1591" s="2"/>
      <c r="H1591" s="39" t="str">
        <f t="array" ref="H1591">IF(ISERROR(INDEX([1]גיליון3!$U$14:$X$28,MATCH('[1]דיווח פרטני'!G1591,[1]גיליון3!$T$14:$T$28,0),MATCH('[1]דיווח פרטני'!C1591,[1]גיליון3!$U$13:$X$13,0)))," ", INDEX([1]גיליון3!$U$14:$X$28,MATCH('[1]דיווח פרטני'!G1591,[1]גיליון3!$T$14:$T$28,0),MATCH('[1]דיווח פרטני'!C1591,[1]גיליון3!$U$13:$X$13,0)))</f>
        <v xml:space="preserve"> </v>
      </c>
      <c r="I1591" s="2"/>
    </row>
    <row r="1592" spans="1:9" ht="18" customHeight="1" thickBot="1">
      <c r="A1592" s="2"/>
      <c r="B1592" s="2"/>
      <c r="C1592" s="2"/>
      <c r="D1592" s="2"/>
      <c r="E1592" s="3"/>
      <c r="F1592" s="2"/>
      <c r="G1592" s="2"/>
      <c r="H1592" s="39" t="str">
        <f t="array" ref="H1592">IF(ISERROR(INDEX([1]גיליון3!$U$14:$X$28,MATCH('[1]דיווח פרטני'!G1592,[1]גיליון3!$T$14:$T$28,0),MATCH('[1]דיווח פרטני'!C1592,[1]גיליון3!$U$13:$X$13,0)))," ", INDEX([1]גיליון3!$U$14:$X$28,MATCH('[1]דיווח פרטני'!G1592,[1]גיליון3!$T$14:$T$28,0),MATCH('[1]דיווח פרטני'!C1592,[1]גיליון3!$U$13:$X$13,0)))</f>
        <v xml:space="preserve"> </v>
      </c>
      <c r="I1592" s="2"/>
    </row>
    <row r="1593" spans="1:9" ht="18" customHeight="1" thickBot="1">
      <c r="A1593" s="2"/>
      <c r="B1593" s="2"/>
      <c r="C1593" s="2"/>
      <c r="D1593" s="2"/>
      <c r="E1593" s="3"/>
      <c r="F1593" s="2"/>
      <c r="G1593" s="2"/>
      <c r="H1593" s="39" t="str">
        <f t="array" ref="H1593">IF(ISERROR(INDEX([1]גיליון3!$U$14:$X$28,MATCH('[1]דיווח פרטני'!G1593,[1]גיליון3!$T$14:$T$28,0),MATCH('[1]דיווח פרטני'!C1593,[1]גיליון3!$U$13:$X$13,0)))," ", INDEX([1]גיליון3!$U$14:$X$28,MATCH('[1]דיווח פרטני'!G1593,[1]גיליון3!$T$14:$T$28,0),MATCH('[1]דיווח פרטני'!C1593,[1]גיליון3!$U$13:$X$13,0)))</f>
        <v xml:space="preserve"> </v>
      </c>
      <c r="I1593" s="2"/>
    </row>
    <row r="1594" spans="1:9" ht="18" customHeight="1" thickBot="1">
      <c r="A1594" s="2"/>
      <c r="B1594" s="2"/>
      <c r="C1594" s="2"/>
      <c r="D1594" s="2"/>
      <c r="E1594" s="3"/>
      <c r="F1594" s="2"/>
      <c r="G1594" s="2"/>
      <c r="H1594" s="39" t="str">
        <f t="array" ref="H1594">IF(ISERROR(INDEX([1]גיליון3!$U$14:$X$28,MATCH('[1]דיווח פרטני'!G1594,[1]גיליון3!$T$14:$T$28,0),MATCH('[1]דיווח פרטני'!C1594,[1]גיליון3!$U$13:$X$13,0)))," ", INDEX([1]גיליון3!$U$14:$X$28,MATCH('[1]דיווח פרטני'!G1594,[1]גיליון3!$T$14:$T$28,0),MATCH('[1]דיווח פרטני'!C1594,[1]גיליון3!$U$13:$X$13,0)))</f>
        <v xml:space="preserve"> </v>
      </c>
      <c r="I1594" s="2"/>
    </row>
    <row r="1595" spans="1:9" ht="18" customHeight="1" thickBot="1">
      <c r="A1595" s="2"/>
      <c r="B1595" s="2"/>
      <c r="C1595" s="2"/>
      <c r="D1595" s="2"/>
      <c r="E1595" s="3"/>
      <c r="F1595" s="2"/>
      <c r="G1595" s="2"/>
      <c r="H1595" s="39" t="str">
        <f t="array" ref="H1595">IF(ISERROR(INDEX([1]גיליון3!$U$14:$X$28,MATCH('[1]דיווח פרטני'!G1595,[1]גיליון3!$T$14:$T$28,0),MATCH('[1]דיווח פרטני'!C1595,[1]גיליון3!$U$13:$X$13,0)))," ", INDEX([1]גיליון3!$U$14:$X$28,MATCH('[1]דיווח פרטני'!G1595,[1]גיליון3!$T$14:$T$28,0),MATCH('[1]דיווח פרטני'!C1595,[1]גיליון3!$U$13:$X$13,0)))</f>
        <v xml:space="preserve"> </v>
      </c>
      <c r="I1595" s="2"/>
    </row>
    <row r="1596" spans="1:9" ht="18" customHeight="1" thickBot="1">
      <c r="A1596" s="2"/>
      <c r="B1596" s="2"/>
      <c r="C1596" s="2"/>
      <c r="D1596" s="2"/>
      <c r="E1596" s="3"/>
      <c r="F1596" s="2"/>
      <c r="G1596" s="2"/>
      <c r="H1596" s="39" t="str">
        <f t="array" ref="H1596">IF(ISERROR(INDEX([1]גיליון3!$U$14:$X$28,MATCH('[1]דיווח פרטני'!G1596,[1]גיליון3!$T$14:$T$28,0),MATCH('[1]דיווח פרטני'!C1596,[1]גיליון3!$U$13:$X$13,0)))," ", INDEX([1]גיליון3!$U$14:$X$28,MATCH('[1]דיווח פרטני'!G1596,[1]גיליון3!$T$14:$T$28,0),MATCH('[1]דיווח פרטני'!C1596,[1]גיליון3!$U$13:$X$13,0)))</f>
        <v xml:space="preserve"> </v>
      </c>
      <c r="I1596" s="2"/>
    </row>
    <row r="1597" spans="1:9" ht="18" customHeight="1" thickBot="1">
      <c r="A1597" s="2"/>
      <c r="B1597" s="2"/>
      <c r="C1597" s="2"/>
      <c r="D1597" s="2"/>
      <c r="E1597" s="3"/>
      <c r="F1597" s="2"/>
      <c r="G1597" s="2"/>
      <c r="H1597" s="39" t="str">
        <f t="array" ref="H1597">IF(ISERROR(INDEX([1]גיליון3!$U$14:$X$28,MATCH('[1]דיווח פרטני'!G1597,[1]גיליון3!$T$14:$T$28,0),MATCH('[1]דיווח פרטני'!C1597,[1]גיליון3!$U$13:$X$13,0)))," ", INDEX([1]גיליון3!$U$14:$X$28,MATCH('[1]דיווח פרטני'!G1597,[1]גיליון3!$T$14:$T$28,0),MATCH('[1]דיווח פרטני'!C1597,[1]גיליון3!$U$13:$X$13,0)))</f>
        <v xml:space="preserve"> </v>
      </c>
      <c r="I1597" s="2"/>
    </row>
    <row r="1598" spans="1:9" ht="18" customHeight="1" thickBot="1">
      <c r="A1598" s="2"/>
      <c r="B1598" s="2"/>
      <c r="C1598" s="2"/>
      <c r="D1598" s="2"/>
      <c r="E1598" s="3"/>
      <c r="F1598" s="2"/>
      <c r="G1598" s="2"/>
      <c r="H1598" s="39" t="str">
        <f t="array" ref="H1598">IF(ISERROR(INDEX([1]גיליון3!$U$14:$X$28,MATCH('[1]דיווח פרטני'!G1598,[1]גיליון3!$T$14:$T$28,0),MATCH('[1]דיווח פרטני'!C1598,[1]גיליון3!$U$13:$X$13,0)))," ", INDEX([1]גיליון3!$U$14:$X$28,MATCH('[1]דיווח פרטני'!G1598,[1]גיליון3!$T$14:$T$28,0),MATCH('[1]דיווח פרטני'!C1598,[1]גיליון3!$U$13:$X$13,0)))</f>
        <v xml:space="preserve"> </v>
      </c>
      <c r="I1598" s="2"/>
    </row>
    <row r="1599" spans="1:9" ht="18" customHeight="1" thickBot="1">
      <c r="A1599" s="2"/>
      <c r="B1599" s="2"/>
      <c r="C1599" s="2"/>
      <c r="D1599" s="2"/>
      <c r="E1599" s="3"/>
      <c r="F1599" s="2"/>
      <c r="G1599" s="2"/>
      <c r="H1599" s="39" t="str">
        <f t="array" ref="H1599">IF(ISERROR(INDEX([1]גיליון3!$U$14:$X$28,MATCH('[1]דיווח פרטני'!G1599,[1]גיליון3!$T$14:$T$28,0),MATCH('[1]דיווח פרטני'!C1599,[1]גיליון3!$U$13:$X$13,0)))," ", INDEX([1]גיליון3!$U$14:$X$28,MATCH('[1]דיווח פרטני'!G1599,[1]גיליון3!$T$14:$T$28,0),MATCH('[1]דיווח פרטני'!C1599,[1]גיליון3!$U$13:$X$13,0)))</f>
        <v xml:space="preserve"> </v>
      </c>
      <c r="I1599" s="2"/>
    </row>
    <row r="1600" spans="1:9" ht="18" customHeight="1" thickBot="1">
      <c r="A1600" s="2"/>
      <c r="B1600" s="2"/>
      <c r="C1600" s="2"/>
      <c r="D1600" s="2"/>
      <c r="E1600" s="3"/>
      <c r="F1600" s="2"/>
      <c r="G1600" s="2"/>
      <c r="H1600" s="39" t="str">
        <f t="array" ref="H1600">IF(ISERROR(INDEX([1]גיליון3!$U$14:$X$28,MATCH('[1]דיווח פרטני'!G1600,[1]גיליון3!$T$14:$T$28,0),MATCH('[1]דיווח פרטני'!C1600,[1]גיליון3!$U$13:$X$13,0)))," ", INDEX([1]גיליון3!$U$14:$X$28,MATCH('[1]דיווח פרטני'!G1600,[1]גיליון3!$T$14:$T$28,0),MATCH('[1]דיווח פרטני'!C1600,[1]גיליון3!$U$13:$X$13,0)))</f>
        <v xml:space="preserve"> </v>
      </c>
      <c r="I1600" s="2"/>
    </row>
    <row r="1601" spans="1:9" ht="18" customHeight="1" thickBot="1">
      <c r="A1601" s="2"/>
      <c r="B1601" s="2"/>
      <c r="C1601" s="2"/>
      <c r="D1601" s="2"/>
      <c r="E1601" s="3"/>
      <c r="F1601" s="2"/>
      <c r="G1601" s="2"/>
      <c r="H1601" s="39" t="str">
        <f t="array" ref="H1601">IF(ISERROR(INDEX([1]גיליון3!$U$14:$X$28,MATCH('[1]דיווח פרטני'!G1601,[1]גיליון3!$T$14:$T$28,0),MATCH('[1]דיווח פרטני'!C1601,[1]גיליון3!$U$13:$X$13,0)))," ", INDEX([1]גיליון3!$U$14:$X$28,MATCH('[1]דיווח פרטני'!G1601,[1]גיליון3!$T$14:$T$28,0),MATCH('[1]דיווח פרטני'!C1601,[1]גיליון3!$U$13:$X$13,0)))</f>
        <v xml:space="preserve"> </v>
      </c>
      <c r="I1601" s="2"/>
    </row>
    <row r="1602" spans="1:9" ht="18" customHeight="1" thickBot="1">
      <c r="A1602" s="2"/>
      <c r="B1602" s="2"/>
      <c r="C1602" s="2"/>
      <c r="D1602" s="2"/>
      <c r="E1602" s="3"/>
      <c r="F1602" s="2"/>
      <c r="G1602" s="2"/>
      <c r="H1602" s="39" t="str">
        <f t="array" ref="H1602">IF(ISERROR(INDEX([1]גיליון3!$U$14:$X$28,MATCH('[1]דיווח פרטני'!G1602,[1]גיליון3!$T$14:$T$28,0),MATCH('[1]דיווח פרטני'!C1602,[1]גיליון3!$U$13:$X$13,0)))," ", INDEX([1]גיליון3!$U$14:$X$28,MATCH('[1]דיווח פרטני'!G1602,[1]גיליון3!$T$14:$T$28,0),MATCH('[1]דיווח פרטני'!C1602,[1]גיליון3!$U$13:$X$13,0)))</f>
        <v xml:space="preserve"> </v>
      </c>
      <c r="I1602" s="2"/>
    </row>
    <row r="1603" spans="1:9" ht="18" customHeight="1" thickBot="1">
      <c r="A1603" s="2"/>
      <c r="B1603" s="2"/>
      <c r="C1603" s="2"/>
      <c r="D1603" s="2"/>
      <c r="E1603" s="3"/>
      <c r="F1603" s="2"/>
      <c r="G1603" s="2"/>
      <c r="H1603" s="39" t="str">
        <f t="array" ref="H1603">IF(ISERROR(INDEX([1]גיליון3!$U$14:$X$28,MATCH('[1]דיווח פרטני'!G1603,[1]גיליון3!$T$14:$T$28,0),MATCH('[1]דיווח פרטני'!C1603,[1]גיליון3!$U$13:$X$13,0)))," ", INDEX([1]גיליון3!$U$14:$X$28,MATCH('[1]דיווח פרטני'!G1603,[1]גיליון3!$T$14:$T$28,0),MATCH('[1]דיווח פרטני'!C1603,[1]גיליון3!$U$13:$X$13,0)))</f>
        <v xml:space="preserve"> </v>
      </c>
      <c r="I1603" s="2"/>
    </row>
    <row r="1604" spans="1:9" ht="18" customHeight="1" thickBot="1">
      <c r="A1604" s="2"/>
      <c r="B1604" s="2"/>
      <c r="C1604" s="2"/>
      <c r="D1604" s="2"/>
      <c r="E1604" s="3"/>
      <c r="F1604" s="2"/>
      <c r="G1604" s="2"/>
      <c r="H1604" s="39" t="str">
        <f t="array" ref="H1604">IF(ISERROR(INDEX([1]גיליון3!$U$14:$X$28,MATCH('[1]דיווח פרטני'!G1604,[1]גיליון3!$T$14:$T$28,0),MATCH('[1]דיווח פרטני'!C1604,[1]גיליון3!$U$13:$X$13,0)))," ", INDEX([1]גיליון3!$U$14:$X$28,MATCH('[1]דיווח פרטני'!G1604,[1]גיליון3!$T$14:$T$28,0),MATCH('[1]דיווח פרטני'!C1604,[1]גיליון3!$U$13:$X$13,0)))</f>
        <v xml:space="preserve"> </v>
      </c>
      <c r="I1604" s="2"/>
    </row>
    <row r="1605" spans="1:9" ht="18" customHeight="1" thickBot="1">
      <c r="A1605" s="2"/>
      <c r="B1605" s="2"/>
      <c r="C1605" s="2"/>
      <c r="D1605" s="2"/>
      <c r="E1605" s="3"/>
      <c r="F1605" s="2"/>
      <c r="G1605" s="2"/>
      <c r="H1605" s="39" t="str">
        <f t="array" ref="H1605">IF(ISERROR(INDEX([1]גיליון3!$U$14:$X$28,MATCH('[1]דיווח פרטני'!G1605,[1]גיליון3!$T$14:$T$28,0),MATCH('[1]דיווח פרטני'!C1605,[1]גיליון3!$U$13:$X$13,0)))," ", INDEX([1]גיליון3!$U$14:$X$28,MATCH('[1]דיווח פרטני'!G1605,[1]גיליון3!$T$14:$T$28,0),MATCH('[1]דיווח פרטני'!C1605,[1]גיליון3!$U$13:$X$13,0)))</f>
        <v xml:space="preserve"> </v>
      </c>
      <c r="I1605" s="2"/>
    </row>
    <row r="1606" spans="1:9" ht="18" customHeight="1" thickBot="1">
      <c r="A1606" s="2"/>
      <c r="B1606" s="2"/>
      <c r="C1606" s="2"/>
      <c r="D1606" s="2"/>
      <c r="E1606" s="3"/>
      <c r="F1606" s="2"/>
      <c r="G1606" s="2"/>
      <c r="H1606" s="39" t="str">
        <f t="array" ref="H1606">IF(ISERROR(INDEX([1]גיליון3!$U$14:$X$28,MATCH('[1]דיווח פרטני'!G1606,[1]גיליון3!$T$14:$T$28,0),MATCH('[1]דיווח פרטני'!C1606,[1]גיליון3!$U$13:$X$13,0)))," ", INDEX([1]גיליון3!$U$14:$X$28,MATCH('[1]דיווח פרטני'!G1606,[1]גיליון3!$T$14:$T$28,0),MATCH('[1]דיווח פרטני'!C1606,[1]גיליון3!$U$13:$X$13,0)))</f>
        <v xml:space="preserve"> </v>
      </c>
      <c r="I1606" s="2"/>
    </row>
    <row r="1607" spans="1:9" ht="18" customHeight="1" thickBot="1">
      <c r="A1607" s="2"/>
      <c r="B1607" s="2"/>
      <c r="C1607" s="2"/>
      <c r="D1607" s="2"/>
      <c r="E1607" s="3"/>
      <c r="F1607" s="2"/>
      <c r="G1607" s="2"/>
      <c r="H1607" s="39" t="str">
        <f t="array" ref="H1607">IF(ISERROR(INDEX([1]גיליון3!$U$14:$X$28,MATCH('[1]דיווח פרטני'!G1607,[1]גיליון3!$T$14:$T$28,0),MATCH('[1]דיווח פרטני'!C1607,[1]גיליון3!$U$13:$X$13,0)))," ", INDEX([1]גיליון3!$U$14:$X$28,MATCH('[1]דיווח פרטני'!G1607,[1]גיליון3!$T$14:$T$28,0),MATCH('[1]דיווח פרטני'!C1607,[1]גיליון3!$U$13:$X$13,0)))</f>
        <v xml:space="preserve"> </v>
      </c>
      <c r="I1607" s="2"/>
    </row>
    <row r="1608" spans="1:9" ht="18" customHeight="1" thickBot="1">
      <c r="A1608" s="2"/>
      <c r="B1608" s="2"/>
      <c r="C1608" s="2"/>
      <c r="D1608" s="2"/>
      <c r="E1608" s="3"/>
      <c r="F1608" s="2"/>
      <c r="G1608" s="2"/>
      <c r="H1608" s="39" t="str">
        <f t="array" ref="H1608">IF(ISERROR(INDEX([1]גיליון3!$U$14:$X$28,MATCH('[1]דיווח פרטני'!G1608,[1]גיליון3!$T$14:$T$28,0),MATCH('[1]דיווח פרטני'!C1608,[1]גיליון3!$U$13:$X$13,0)))," ", INDEX([1]גיליון3!$U$14:$X$28,MATCH('[1]דיווח פרטני'!G1608,[1]גיליון3!$T$14:$T$28,0),MATCH('[1]דיווח פרטני'!C1608,[1]גיליון3!$U$13:$X$13,0)))</f>
        <v xml:space="preserve"> </v>
      </c>
      <c r="I1608" s="2"/>
    </row>
    <row r="1609" spans="1:9" ht="18" customHeight="1" thickBot="1">
      <c r="A1609" s="2"/>
      <c r="B1609" s="2"/>
      <c r="C1609" s="2"/>
      <c r="D1609" s="2"/>
      <c r="E1609" s="3"/>
      <c r="F1609" s="2"/>
      <c r="G1609" s="2"/>
      <c r="H1609" s="39" t="str">
        <f t="array" ref="H1609">IF(ISERROR(INDEX([1]גיליון3!$U$14:$X$28,MATCH('[1]דיווח פרטני'!G1609,[1]גיליון3!$T$14:$T$28,0),MATCH('[1]דיווח פרטני'!C1609,[1]גיליון3!$U$13:$X$13,0)))," ", INDEX([1]גיליון3!$U$14:$X$28,MATCH('[1]דיווח פרטני'!G1609,[1]גיליון3!$T$14:$T$28,0),MATCH('[1]דיווח פרטני'!C1609,[1]גיליון3!$U$13:$X$13,0)))</f>
        <v xml:space="preserve"> </v>
      </c>
      <c r="I1609" s="2"/>
    </row>
    <row r="1610" spans="1:9" ht="18" customHeight="1" thickBot="1">
      <c r="A1610" s="2"/>
      <c r="B1610" s="2"/>
      <c r="C1610" s="2"/>
      <c r="D1610" s="2"/>
      <c r="E1610" s="3"/>
      <c r="F1610" s="2"/>
      <c r="G1610" s="2"/>
      <c r="H1610" s="39" t="str">
        <f t="array" ref="H1610">IF(ISERROR(INDEX([1]גיליון3!$U$14:$X$28,MATCH('[1]דיווח פרטני'!G1610,[1]גיליון3!$T$14:$T$28,0),MATCH('[1]דיווח פרטני'!C1610,[1]גיליון3!$U$13:$X$13,0)))," ", INDEX([1]גיליון3!$U$14:$X$28,MATCH('[1]דיווח פרטני'!G1610,[1]גיליון3!$T$14:$T$28,0),MATCH('[1]דיווח פרטני'!C1610,[1]גיליון3!$U$13:$X$13,0)))</f>
        <v xml:space="preserve"> </v>
      </c>
      <c r="I1610" s="2"/>
    </row>
    <row r="1611" spans="1:9" ht="18" customHeight="1" thickBot="1">
      <c r="A1611" s="2"/>
      <c r="B1611" s="2"/>
      <c r="C1611" s="2"/>
      <c r="D1611" s="2"/>
      <c r="E1611" s="3"/>
      <c r="F1611" s="2"/>
      <c r="G1611" s="2"/>
      <c r="H1611" s="39" t="str">
        <f t="array" ref="H1611">IF(ISERROR(INDEX([1]גיליון3!$U$14:$X$28,MATCH('[1]דיווח פרטני'!G1611,[1]גיליון3!$T$14:$T$28,0),MATCH('[1]דיווח פרטני'!C1611,[1]גיליון3!$U$13:$X$13,0)))," ", INDEX([1]גיליון3!$U$14:$X$28,MATCH('[1]דיווח פרטני'!G1611,[1]גיליון3!$T$14:$T$28,0),MATCH('[1]דיווח פרטני'!C1611,[1]גיליון3!$U$13:$X$13,0)))</f>
        <v xml:space="preserve"> </v>
      </c>
      <c r="I1611" s="2"/>
    </row>
    <row r="1612" spans="1:9" ht="18" customHeight="1" thickBot="1">
      <c r="A1612" s="2"/>
      <c r="B1612" s="2"/>
      <c r="C1612" s="2"/>
      <c r="D1612" s="2"/>
      <c r="E1612" s="3"/>
      <c r="F1612" s="2"/>
      <c r="G1612" s="2"/>
      <c r="H1612" s="39" t="str">
        <f t="array" ref="H1612">IF(ISERROR(INDEX([1]גיליון3!$U$14:$X$28,MATCH('[1]דיווח פרטני'!G1612,[1]גיליון3!$T$14:$T$28,0),MATCH('[1]דיווח פרטני'!C1612,[1]גיליון3!$U$13:$X$13,0)))," ", INDEX([1]גיליון3!$U$14:$X$28,MATCH('[1]דיווח פרטני'!G1612,[1]גיליון3!$T$14:$T$28,0),MATCH('[1]דיווח פרטני'!C1612,[1]גיליון3!$U$13:$X$13,0)))</f>
        <v xml:space="preserve"> </v>
      </c>
      <c r="I1612" s="2"/>
    </row>
    <row r="1613" spans="1:9" ht="18" customHeight="1" thickBot="1">
      <c r="A1613" s="2"/>
      <c r="B1613" s="2"/>
      <c r="C1613" s="2"/>
      <c r="D1613" s="2"/>
      <c r="E1613" s="3"/>
      <c r="F1613" s="2"/>
      <c r="G1613" s="2"/>
      <c r="H1613" s="39" t="str">
        <f t="array" ref="H1613">IF(ISERROR(INDEX([1]גיליון3!$U$14:$X$28,MATCH('[1]דיווח פרטני'!G1613,[1]גיליון3!$T$14:$T$28,0),MATCH('[1]דיווח פרטני'!C1613,[1]גיליון3!$U$13:$X$13,0)))," ", INDEX([1]גיליון3!$U$14:$X$28,MATCH('[1]דיווח פרטני'!G1613,[1]גיליון3!$T$14:$T$28,0),MATCH('[1]דיווח פרטני'!C1613,[1]גיליון3!$U$13:$X$13,0)))</f>
        <v xml:space="preserve"> </v>
      </c>
      <c r="I1613" s="2"/>
    </row>
    <row r="1614" spans="1:9" ht="18" customHeight="1" thickBot="1">
      <c r="A1614" s="2"/>
      <c r="B1614" s="2"/>
      <c r="C1614" s="2"/>
      <c r="D1614" s="2"/>
      <c r="E1614" s="3"/>
      <c r="F1614" s="2"/>
      <c r="G1614" s="2"/>
      <c r="H1614" s="39" t="str">
        <f t="array" ref="H1614">IF(ISERROR(INDEX([1]גיליון3!$U$14:$X$28,MATCH('[1]דיווח פרטני'!G1614,[1]גיליון3!$T$14:$T$28,0),MATCH('[1]דיווח פרטני'!C1614,[1]גיליון3!$U$13:$X$13,0)))," ", INDEX([1]גיליון3!$U$14:$X$28,MATCH('[1]דיווח פרטני'!G1614,[1]גיליון3!$T$14:$T$28,0),MATCH('[1]דיווח פרטני'!C1614,[1]גיליון3!$U$13:$X$13,0)))</f>
        <v xml:space="preserve"> </v>
      </c>
      <c r="I1614" s="2"/>
    </row>
    <row r="1615" spans="1:9" ht="18" customHeight="1" thickBot="1">
      <c r="A1615" s="2"/>
      <c r="B1615" s="2"/>
      <c r="C1615" s="2"/>
      <c r="D1615" s="2"/>
      <c r="E1615" s="3"/>
      <c r="F1615" s="2"/>
      <c r="G1615" s="2"/>
      <c r="H1615" s="39" t="str">
        <f t="array" ref="H1615">IF(ISERROR(INDEX([1]גיליון3!$U$14:$X$28,MATCH('[1]דיווח פרטני'!G1615,[1]גיליון3!$T$14:$T$28,0),MATCH('[1]דיווח פרטני'!C1615,[1]גיליון3!$U$13:$X$13,0)))," ", INDEX([1]גיליון3!$U$14:$X$28,MATCH('[1]דיווח פרטני'!G1615,[1]גיליון3!$T$14:$T$28,0),MATCH('[1]דיווח פרטני'!C1615,[1]גיליון3!$U$13:$X$13,0)))</f>
        <v xml:space="preserve"> </v>
      </c>
      <c r="I1615" s="2"/>
    </row>
    <row r="1616" spans="1:9" ht="18" customHeight="1" thickBot="1">
      <c r="A1616" s="2"/>
      <c r="B1616" s="2"/>
      <c r="C1616" s="2"/>
      <c r="D1616" s="2"/>
      <c r="E1616" s="3"/>
      <c r="F1616" s="2"/>
      <c r="G1616" s="2"/>
      <c r="H1616" s="39" t="str">
        <f t="array" ref="H1616">IF(ISERROR(INDEX([1]גיליון3!$U$14:$X$28,MATCH('[1]דיווח פרטני'!G1616,[1]גיליון3!$T$14:$T$28,0),MATCH('[1]דיווח פרטני'!C1616,[1]גיליון3!$U$13:$X$13,0)))," ", INDEX([1]גיליון3!$U$14:$X$28,MATCH('[1]דיווח פרטני'!G1616,[1]גיליון3!$T$14:$T$28,0),MATCH('[1]דיווח פרטני'!C1616,[1]גיליון3!$U$13:$X$13,0)))</f>
        <v xml:space="preserve"> </v>
      </c>
      <c r="I1616" s="2"/>
    </row>
    <row r="1617" spans="1:9" ht="18" customHeight="1" thickBot="1">
      <c r="A1617" s="2"/>
      <c r="B1617" s="2"/>
      <c r="C1617" s="2"/>
      <c r="D1617" s="2"/>
      <c r="E1617" s="3"/>
      <c r="F1617" s="2"/>
      <c r="G1617" s="2"/>
      <c r="H1617" s="39" t="str">
        <f t="array" ref="H1617">IF(ISERROR(INDEX([1]גיליון3!$U$14:$X$28,MATCH('[1]דיווח פרטני'!G1617,[1]גיליון3!$T$14:$T$28,0),MATCH('[1]דיווח פרטני'!C1617,[1]גיליון3!$U$13:$X$13,0)))," ", INDEX([1]גיליון3!$U$14:$X$28,MATCH('[1]דיווח פרטני'!G1617,[1]גיליון3!$T$14:$T$28,0),MATCH('[1]דיווח פרטני'!C1617,[1]גיליון3!$U$13:$X$13,0)))</f>
        <v xml:space="preserve"> </v>
      </c>
      <c r="I1617" s="2"/>
    </row>
    <row r="1618" spans="1:9" ht="18" customHeight="1" thickBot="1">
      <c r="A1618" s="2"/>
      <c r="B1618" s="2"/>
      <c r="C1618" s="2"/>
      <c r="D1618" s="2"/>
      <c r="E1618" s="3"/>
      <c r="F1618" s="2"/>
      <c r="G1618" s="2"/>
      <c r="H1618" s="39" t="str">
        <f t="array" ref="H1618">IF(ISERROR(INDEX([1]גיליון3!$U$14:$X$28,MATCH('[1]דיווח פרטני'!G1618,[1]גיליון3!$T$14:$T$28,0),MATCH('[1]דיווח פרטני'!C1618,[1]גיליון3!$U$13:$X$13,0)))," ", INDEX([1]גיליון3!$U$14:$X$28,MATCH('[1]דיווח פרטני'!G1618,[1]גיליון3!$T$14:$T$28,0),MATCH('[1]דיווח פרטני'!C1618,[1]גיליון3!$U$13:$X$13,0)))</f>
        <v xml:space="preserve"> </v>
      </c>
      <c r="I1618" s="2"/>
    </row>
    <row r="1619" spans="1:9" ht="18" customHeight="1" thickBot="1">
      <c r="A1619" s="2"/>
      <c r="B1619" s="2"/>
      <c r="C1619" s="2"/>
      <c r="D1619" s="2"/>
      <c r="E1619" s="3"/>
      <c r="F1619" s="2"/>
      <c r="G1619" s="2"/>
      <c r="H1619" s="39" t="str">
        <f t="array" ref="H1619">IF(ISERROR(INDEX([1]גיליון3!$U$14:$X$28,MATCH('[1]דיווח פרטני'!G1619,[1]גיליון3!$T$14:$T$28,0),MATCH('[1]דיווח פרטני'!C1619,[1]גיליון3!$U$13:$X$13,0)))," ", INDEX([1]גיליון3!$U$14:$X$28,MATCH('[1]דיווח פרטני'!G1619,[1]גיליון3!$T$14:$T$28,0),MATCH('[1]דיווח פרטני'!C1619,[1]גיליון3!$U$13:$X$13,0)))</f>
        <v xml:space="preserve"> </v>
      </c>
      <c r="I1619" s="2"/>
    </row>
    <row r="1620" spans="1:9" ht="18" customHeight="1" thickBot="1">
      <c r="A1620" s="2"/>
      <c r="B1620" s="2"/>
      <c r="C1620" s="2"/>
      <c r="D1620" s="2"/>
      <c r="E1620" s="3"/>
      <c r="F1620" s="2"/>
      <c r="G1620" s="2"/>
      <c r="H1620" s="39" t="str">
        <f t="array" ref="H1620">IF(ISERROR(INDEX([1]גיליון3!$U$14:$X$28,MATCH('[1]דיווח פרטני'!G1620,[1]גיליון3!$T$14:$T$28,0),MATCH('[1]דיווח פרטני'!C1620,[1]גיליון3!$U$13:$X$13,0)))," ", INDEX([1]גיליון3!$U$14:$X$28,MATCH('[1]דיווח פרטני'!G1620,[1]גיליון3!$T$14:$T$28,0),MATCH('[1]דיווח פרטני'!C1620,[1]גיליון3!$U$13:$X$13,0)))</f>
        <v xml:space="preserve"> </v>
      </c>
      <c r="I1620" s="2"/>
    </row>
    <row r="1621" spans="1:9" ht="18" customHeight="1" thickBot="1">
      <c r="A1621" s="2"/>
      <c r="B1621" s="2"/>
      <c r="C1621" s="2"/>
      <c r="D1621" s="2"/>
      <c r="E1621" s="3"/>
      <c r="F1621" s="2"/>
      <c r="G1621" s="2"/>
      <c r="H1621" s="39" t="str">
        <f t="array" ref="H1621">IF(ISERROR(INDEX([1]גיליון3!$U$14:$X$28,MATCH('[1]דיווח פרטני'!G1621,[1]גיליון3!$T$14:$T$28,0),MATCH('[1]דיווח פרטני'!C1621,[1]גיליון3!$U$13:$X$13,0)))," ", INDEX([1]גיליון3!$U$14:$X$28,MATCH('[1]דיווח פרטני'!G1621,[1]גיליון3!$T$14:$T$28,0),MATCH('[1]דיווח פרטני'!C1621,[1]גיליון3!$U$13:$X$13,0)))</f>
        <v xml:space="preserve"> </v>
      </c>
      <c r="I1621" s="2"/>
    </row>
    <row r="1622" spans="1:9" ht="18" customHeight="1" thickBot="1">
      <c r="A1622" s="2"/>
      <c r="B1622" s="2"/>
      <c r="C1622" s="2"/>
      <c r="D1622" s="2"/>
      <c r="E1622" s="3"/>
      <c r="F1622" s="2"/>
      <c r="G1622" s="2"/>
      <c r="H1622" s="39" t="str">
        <f t="array" ref="H1622">IF(ISERROR(INDEX([1]גיליון3!$U$14:$X$28,MATCH('[1]דיווח פרטני'!G1622,[1]גיליון3!$T$14:$T$28,0),MATCH('[1]דיווח פרטני'!C1622,[1]גיליון3!$U$13:$X$13,0)))," ", INDEX([1]גיליון3!$U$14:$X$28,MATCH('[1]דיווח פרטני'!G1622,[1]גיליון3!$T$14:$T$28,0),MATCH('[1]דיווח פרטני'!C1622,[1]גיליון3!$U$13:$X$13,0)))</f>
        <v xml:space="preserve"> </v>
      </c>
      <c r="I1622" s="2"/>
    </row>
    <row r="1623" spans="1:9" ht="18" customHeight="1" thickBot="1">
      <c r="A1623" s="2"/>
      <c r="B1623" s="2"/>
      <c r="C1623" s="2"/>
      <c r="D1623" s="2"/>
      <c r="E1623" s="3"/>
      <c r="F1623" s="2"/>
      <c r="G1623" s="2"/>
      <c r="H1623" s="39" t="str">
        <f t="array" ref="H1623">IF(ISERROR(INDEX([1]גיליון3!$U$14:$X$28,MATCH('[1]דיווח פרטני'!G1623,[1]גיליון3!$T$14:$T$28,0),MATCH('[1]דיווח פרטני'!C1623,[1]גיליון3!$U$13:$X$13,0)))," ", INDEX([1]גיליון3!$U$14:$X$28,MATCH('[1]דיווח פרטני'!G1623,[1]גיליון3!$T$14:$T$28,0),MATCH('[1]דיווח פרטני'!C1623,[1]גיליון3!$U$13:$X$13,0)))</f>
        <v xml:space="preserve"> </v>
      </c>
      <c r="I1623" s="2"/>
    </row>
    <row r="1624" spans="1:9" ht="18" customHeight="1" thickBot="1">
      <c r="A1624" s="2"/>
      <c r="B1624" s="2"/>
      <c r="C1624" s="2"/>
      <c r="D1624" s="2"/>
      <c r="E1624" s="3"/>
      <c r="F1624" s="2"/>
      <c r="G1624" s="2"/>
      <c r="H1624" s="39" t="str">
        <f t="array" ref="H1624">IF(ISERROR(INDEX([1]גיליון3!$U$14:$X$28,MATCH('[1]דיווח פרטני'!G1624,[1]גיליון3!$T$14:$T$28,0),MATCH('[1]דיווח פרטני'!C1624,[1]גיליון3!$U$13:$X$13,0)))," ", INDEX([1]גיליון3!$U$14:$X$28,MATCH('[1]דיווח פרטני'!G1624,[1]גיליון3!$T$14:$T$28,0),MATCH('[1]דיווח פרטני'!C1624,[1]גיליון3!$U$13:$X$13,0)))</f>
        <v xml:space="preserve"> </v>
      </c>
      <c r="I1624" s="2"/>
    </row>
    <row r="1625" spans="1:9" ht="18" customHeight="1" thickBot="1">
      <c r="A1625" s="2"/>
      <c r="B1625" s="2"/>
      <c r="C1625" s="2"/>
      <c r="D1625" s="2"/>
      <c r="E1625" s="3"/>
      <c r="F1625" s="2"/>
      <c r="G1625" s="2"/>
      <c r="H1625" s="39" t="str">
        <f t="array" ref="H1625">IF(ISERROR(INDEX([1]גיליון3!$U$14:$X$28,MATCH('[1]דיווח פרטני'!G1625,[1]גיליון3!$T$14:$T$28,0),MATCH('[1]דיווח פרטני'!C1625,[1]גיליון3!$U$13:$X$13,0)))," ", INDEX([1]גיליון3!$U$14:$X$28,MATCH('[1]דיווח פרטני'!G1625,[1]גיליון3!$T$14:$T$28,0),MATCH('[1]דיווח פרטני'!C1625,[1]גיליון3!$U$13:$X$13,0)))</f>
        <v xml:space="preserve"> </v>
      </c>
      <c r="I1625" s="2"/>
    </row>
    <row r="1626" spans="1:9" ht="18" customHeight="1" thickBot="1">
      <c r="A1626" s="2"/>
      <c r="B1626" s="2"/>
      <c r="C1626" s="2"/>
      <c r="D1626" s="2"/>
      <c r="E1626" s="3"/>
      <c r="F1626" s="2"/>
      <c r="G1626" s="2"/>
      <c r="H1626" s="39" t="str">
        <f t="array" ref="H1626">IF(ISERROR(INDEX([1]גיליון3!$U$14:$X$28,MATCH('[1]דיווח פרטני'!G1626,[1]גיליון3!$T$14:$T$28,0),MATCH('[1]דיווח פרטני'!C1626,[1]גיליון3!$U$13:$X$13,0)))," ", INDEX([1]גיליון3!$U$14:$X$28,MATCH('[1]דיווח פרטני'!G1626,[1]גיליון3!$T$14:$T$28,0),MATCH('[1]דיווח פרטני'!C1626,[1]גיליון3!$U$13:$X$13,0)))</f>
        <v xml:space="preserve"> </v>
      </c>
      <c r="I1626" s="2"/>
    </row>
    <row r="1627" spans="1:9" ht="18" customHeight="1" thickBot="1">
      <c r="A1627" s="2"/>
      <c r="B1627" s="2"/>
      <c r="C1627" s="2"/>
      <c r="D1627" s="2"/>
      <c r="E1627" s="3"/>
      <c r="F1627" s="2"/>
      <c r="G1627" s="2"/>
      <c r="H1627" s="39" t="str">
        <f t="array" ref="H1627">IF(ISERROR(INDEX([1]גיליון3!$U$14:$X$28,MATCH('[1]דיווח פרטני'!G1627,[1]גיליון3!$T$14:$T$28,0),MATCH('[1]דיווח פרטני'!C1627,[1]גיליון3!$U$13:$X$13,0)))," ", INDEX([1]גיליון3!$U$14:$X$28,MATCH('[1]דיווח פרטני'!G1627,[1]גיליון3!$T$14:$T$28,0),MATCH('[1]דיווח פרטני'!C1627,[1]גיליון3!$U$13:$X$13,0)))</f>
        <v xml:space="preserve"> </v>
      </c>
      <c r="I1627" s="2"/>
    </row>
    <row r="1628" spans="1:9" ht="18" customHeight="1" thickBot="1">
      <c r="A1628" s="2"/>
      <c r="B1628" s="2"/>
      <c r="C1628" s="2"/>
      <c r="D1628" s="2"/>
      <c r="E1628" s="3"/>
      <c r="F1628" s="2"/>
      <c r="G1628" s="2"/>
      <c r="H1628" s="39" t="str">
        <f t="array" ref="H1628">IF(ISERROR(INDEX([1]גיליון3!$U$14:$X$28,MATCH('[1]דיווח פרטני'!G1628,[1]גיליון3!$T$14:$T$28,0),MATCH('[1]דיווח פרטני'!C1628,[1]גיליון3!$U$13:$X$13,0)))," ", INDEX([1]גיליון3!$U$14:$X$28,MATCH('[1]דיווח פרטני'!G1628,[1]גיליון3!$T$14:$T$28,0),MATCH('[1]דיווח פרטני'!C1628,[1]גיליון3!$U$13:$X$13,0)))</f>
        <v xml:space="preserve"> </v>
      </c>
      <c r="I1628" s="2"/>
    </row>
    <row r="1629" spans="1:9" ht="18" customHeight="1" thickBot="1">
      <c r="A1629" s="2"/>
      <c r="B1629" s="2"/>
      <c r="C1629" s="2"/>
      <c r="D1629" s="2"/>
      <c r="E1629" s="3"/>
      <c r="F1629" s="2"/>
      <c r="G1629" s="2"/>
      <c r="H1629" s="39" t="str">
        <f t="array" ref="H1629">IF(ISERROR(INDEX([1]גיליון3!$U$14:$X$28,MATCH('[1]דיווח פרטני'!G1629,[1]גיליון3!$T$14:$T$28,0),MATCH('[1]דיווח פרטני'!C1629,[1]גיליון3!$U$13:$X$13,0)))," ", INDEX([1]גיליון3!$U$14:$X$28,MATCH('[1]דיווח פרטני'!G1629,[1]גיליון3!$T$14:$T$28,0),MATCH('[1]דיווח פרטני'!C1629,[1]גיליון3!$U$13:$X$13,0)))</f>
        <v xml:space="preserve"> </v>
      </c>
      <c r="I1629" s="2"/>
    </row>
    <row r="1630" spans="1:9" ht="18" customHeight="1" thickBot="1">
      <c r="A1630" s="2"/>
      <c r="B1630" s="2"/>
      <c r="C1630" s="2"/>
      <c r="D1630" s="2"/>
      <c r="E1630" s="3"/>
      <c r="F1630" s="2"/>
      <c r="G1630" s="2"/>
      <c r="H1630" s="39" t="str">
        <f t="array" ref="H1630">IF(ISERROR(INDEX([1]גיליון3!$U$14:$X$28,MATCH('[1]דיווח פרטני'!G1630,[1]גיליון3!$T$14:$T$28,0),MATCH('[1]דיווח פרטני'!C1630,[1]גיליון3!$U$13:$X$13,0)))," ", INDEX([1]גיליון3!$U$14:$X$28,MATCH('[1]דיווח פרטני'!G1630,[1]גיליון3!$T$14:$T$28,0),MATCH('[1]דיווח פרטני'!C1630,[1]גיליון3!$U$13:$X$13,0)))</f>
        <v xml:space="preserve"> </v>
      </c>
      <c r="I1630" s="2"/>
    </row>
    <row r="1631" spans="1:9" ht="18" customHeight="1" thickBot="1">
      <c r="A1631" s="2"/>
      <c r="B1631" s="2"/>
      <c r="C1631" s="2"/>
      <c r="D1631" s="2"/>
      <c r="E1631" s="3"/>
      <c r="F1631" s="2"/>
      <c r="G1631" s="2"/>
      <c r="H1631" s="39" t="str">
        <f t="array" ref="H1631">IF(ISERROR(INDEX([1]גיליון3!$U$14:$X$28,MATCH('[1]דיווח פרטני'!G1631,[1]גיליון3!$T$14:$T$28,0),MATCH('[1]דיווח פרטני'!C1631,[1]גיליון3!$U$13:$X$13,0)))," ", INDEX([1]גיליון3!$U$14:$X$28,MATCH('[1]דיווח פרטני'!G1631,[1]גיליון3!$T$14:$T$28,0),MATCH('[1]דיווח פרטני'!C1631,[1]גיליון3!$U$13:$X$13,0)))</f>
        <v xml:space="preserve"> </v>
      </c>
      <c r="I1631" s="2"/>
    </row>
    <row r="1632" spans="1:9" ht="18" customHeight="1" thickBot="1">
      <c r="A1632" s="2"/>
      <c r="B1632" s="2"/>
      <c r="C1632" s="2"/>
      <c r="D1632" s="2"/>
      <c r="E1632" s="3"/>
      <c r="F1632" s="2"/>
      <c r="G1632" s="2"/>
      <c r="H1632" s="39" t="str">
        <f t="array" ref="H1632">IF(ISERROR(INDEX([1]גיליון3!$U$14:$X$28,MATCH('[1]דיווח פרטני'!G1632,[1]גיליון3!$T$14:$T$28,0),MATCH('[1]דיווח פרטני'!C1632,[1]גיליון3!$U$13:$X$13,0)))," ", INDEX([1]גיליון3!$U$14:$X$28,MATCH('[1]דיווח פרטני'!G1632,[1]גיליון3!$T$14:$T$28,0),MATCH('[1]דיווח פרטני'!C1632,[1]גיליון3!$U$13:$X$13,0)))</f>
        <v xml:space="preserve"> </v>
      </c>
      <c r="I1632" s="2"/>
    </row>
    <row r="1633" spans="1:9" ht="18" customHeight="1" thickBot="1">
      <c r="A1633" s="2"/>
      <c r="B1633" s="2"/>
      <c r="C1633" s="2"/>
      <c r="D1633" s="2"/>
      <c r="E1633" s="3"/>
      <c r="F1633" s="2"/>
      <c r="G1633" s="2"/>
      <c r="H1633" s="39" t="str">
        <f t="array" ref="H1633">IF(ISERROR(INDEX([1]גיליון3!$U$14:$X$28,MATCH('[1]דיווח פרטני'!G1633,[1]גיליון3!$T$14:$T$28,0),MATCH('[1]דיווח פרטני'!C1633,[1]גיליון3!$U$13:$X$13,0)))," ", INDEX([1]גיליון3!$U$14:$X$28,MATCH('[1]דיווח פרטני'!G1633,[1]גיליון3!$T$14:$T$28,0),MATCH('[1]דיווח פרטני'!C1633,[1]גיליון3!$U$13:$X$13,0)))</f>
        <v xml:space="preserve"> </v>
      </c>
      <c r="I1633" s="2"/>
    </row>
    <row r="1634" spans="1:9" ht="18" customHeight="1" thickBot="1">
      <c r="A1634" s="2"/>
      <c r="B1634" s="2"/>
      <c r="C1634" s="2"/>
      <c r="D1634" s="2"/>
      <c r="E1634" s="3"/>
      <c r="F1634" s="2"/>
      <c r="G1634" s="2"/>
      <c r="H1634" s="39" t="str">
        <f t="array" ref="H1634">IF(ISERROR(INDEX([1]גיליון3!$U$14:$X$28,MATCH('[1]דיווח פרטני'!G1634,[1]גיליון3!$T$14:$T$28,0),MATCH('[1]דיווח פרטני'!C1634,[1]גיליון3!$U$13:$X$13,0)))," ", INDEX([1]גיליון3!$U$14:$X$28,MATCH('[1]דיווח פרטני'!G1634,[1]גיליון3!$T$14:$T$28,0),MATCH('[1]דיווח פרטני'!C1634,[1]גיליון3!$U$13:$X$13,0)))</f>
        <v xml:space="preserve"> </v>
      </c>
      <c r="I1634" s="2"/>
    </row>
    <row r="1635" spans="1:9" ht="18" customHeight="1" thickBot="1">
      <c r="A1635" s="2"/>
      <c r="B1635" s="2"/>
      <c r="C1635" s="2"/>
      <c r="D1635" s="2"/>
      <c r="E1635" s="3"/>
      <c r="F1635" s="2"/>
      <c r="G1635" s="2"/>
      <c r="H1635" s="39" t="str">
        <f t="array" ref="H1635">IF(ISERROR(INDEX([1]גיליון3!$U$14:$X$28,MATCH('[1]דיווח פרטני'!G1635,[1]גיליון3!$T$14:$T$28,0),MATCH('[1]דיווח פרטני'!C1635,[1]גיליון3!$U$13:$X$13,0)))," ", INDEX([1]גיליון3!$U$14:$X$28,MATCH('[1]דיווח פרטני'!G1635,[1]גיליון3!$T$14:$T$28,0),MATCH('[1]דיווח פרטני'!C1635,[1]גיליון3!$U$13:$X$13,0)))</f>
        <v xml:space="preserve"> </v>
      </c>
      <c r="I1635" s="2"/>
    </row>
    <row r="1636" spans="1:9" ht="18" customHeight="1" thickBot="1">
      <c r="A1636" s="2"/>
      <c r="B1636" s="2"/>
      <c r="C1636" s="2"/>
      <c r="D1636" s="2"/>
      <c r="E1636" s="3"/>
      <c r="F1636" s="2"/>
      <c r="G1636" s="2"/>
      <c r="H1636" s="39" t="str">
        <f t="array" ref="H1636">IF(ISERROR(INDEX([1]גיליון3!$U$14:$X$28,MATCH('[1]דיווח פרטני'!G1636,[1]גיליון3!$T$14:$T$28,0),MATCH('[1]דיווח פרטני'!C1636,[1]גיליון3!$U$13:$X$13,0)))," ", INDEX([1]גיליון3!$U$14:$X$28,MATCH('[1]דיווח פרטני'!G1636,[1]גיליון3!$T$14:$T$28,0),MATCH('[1]דיווח פרטני'!C1636,[1]גיליון3!$U$13:$X$13,0)))</f>
        <v xml:space="preserve"> </v>
      </c>
      <c r="I1636" s="2"/>
    </row>
    <row r="1637" spans="1:9" ht="18" customHeight="1" thickBot="1">
      <c r="A1637" s="2"/>
      <c r="B1637" s="2"/>
      <c r="C1637" s="2"/>
      <c r="D1637" s="2"/>
      <c r="E1637" s="3"/>
      <c r="F1637" s="2"/>
      <c r="G1637" s="2"/>
      <c r="H1637" s="39" t="str">
        <f t="array" ref="H1637">IF(ISERROR(INDEX([1]גיליון3!$U$14:$X$28,MATCH('[1]דיווח פרטני'!G1637,[1]גיליון3!$T$14:$T$28,0),MATCH('[1]דיווח פרטני'!C1637,[1]גיליון3!$U$13:$X$13,0)))," ", INDEX([1]גיליון3!$U$14:$X$28,MATCH('[1]דיווח פרטני'!G1637,[1]גיליון3!$T$14:$T$28,0),MATCH('[1]דיווח פרטני'!C1637,[1]גיליון3!$U$13:$X$13,0)))</f>
        <v xml:space="preserve"> </v>
      </c>
      <c r="I1637" s="2"/>
    </row>
    <row r="1638" spans="1:9" ht="18" customHeight="1" thickBot="1">
      <c r="A1638" s="2"/>
      <c r="B1638" s="2"/>
      <c r="C1638" s="2"/>
      <c r="D1638" s="2"/>
      <c r="E1638" s="3"/>
      <c r="F1638" s="2"/>
      <c r="G1638" s="2"/>
      <c r="H1638" s="39" t="str">
        <f t="array" ref="H1638">IF(ISERROR(INDEX([1]גיליון3!$U$14:$X$28,MATCH('[1]דיווח פרטני'!G1638,[1]גיליון3!$T$14:$T$28,0),MATCH('[1]דיווח פרטני'!C1638,[1]גיליון3!$U$13:$X$13,0)))," ", INDEX([1]גיליון3!$U$14:$X$28,MATCH('[1]דיווח פרטני'!G1638,[1]גיליון3!$T$14:$T$28,0),MATCH('[1]דיווח פרטני'!C1638,[1]גיליון3!$U$13:$X$13,0)))</f>
        <v xml:space="preserve"> </v>
      </c>
      <c r="I1638" s="2"/>
    </row>
    <row r="1639" spans="1:9" ht="18" customHeight="1" thickBot="1">
      <c r="A1639" s="2"/>
      <c r="B1639" s="2"/>
      <c r="C1639" s="2"/>
      <c r="D1639" s="2"/>
      <c r="E1639" s="3"/>
      <c r="F1639" s="2"/>
      <c r="G1639" s="2"/>
      <c r="H1639" s="39" t="str">
        <f t="array" ref="H1639">IF(ISERROR(INDEX([1]גיליון3!$U$14:$X$28,MATCH('[1]דיווח פרטני'!G1639,[1]גיליון3!$T$14:$T$28,0),MATCH('[1]דיווח פרטני'!C1639,[1]גיליון3!$U$13:$X$13,0)))," ", INDEX([1]גיליון3!$U$14:$X$28,MATCH('[1]דיווח פרטני'!G1639,[1]גיליון3!$T$14:$T$28,0),MATCH('[1]דיווח פרטני'!C1639,[1]גיליון3!$U$13:$X$13,0)))</f>
        <v xml:space="preserve"> </v>
      </c>
      <c r="I1639" s="2"/>
    </row>
    <row r="1640" spans="1:9" ht="18" customHeight="1" thickBot="1">
      <c r="A1640" s="2"/>
      <c r="B1640" s="2"/>
      <c r="C1640" s="2"/>
      <c r="D1640" s="2"/>
      <c r="E1640" s="3"/>
      <c r="F1640" s="2"/>
      <c r="G1640" s="2"/>
      <c r="H1640" s="39" t="str">
        <f t="array" ref="H1640">IF(ISERROR(INDEX([1]גיליון3!$U$14:$X$28,MATCH('[1]דיווח פרטני'!G1640,[1]גיליון3!$T$14:$T$28,0),MATCH('[1]דיווח פרטני'!C1640,[1]גיליון3!$U$13:$X$13,0)))," ", INDEX([1]גיליון3!$U$14:$X$28,MATCH('[1]דיווח פרטני'!G1640,[1]גיליון3!$T$14:$T$28,0),MATCH('[1]דיווח פרטני'!C1640,[1]גיליון3!$U$13:$X$13,0)))</f>
        <v xml:space="preserve"> </v>
      </c>
      <c r="I1640" s="2"/>
    </row>
    <row r="1641" spans="1:9" ht="18" customHeight="1" thickBot="1">
      <c r="A1641" s="2"/>
      <c r="B1641" s="2"/>
      <c r="C1641" s="2"/>
      <c r="D1641" s="2"/>
      <c r="E1641" s="3"/>
      <c r="F1641" s="2"/>
      <c r="G1641" s="2"/>
      <c r="H1641" s="39" t="str">
        <f t="array" ref="H1641">IF(ISERROR(INDEX([1]גיליון3!$U$14:$X$28,MATCH('[1]דיווח פרטני'!G1641,[1]גיליון3!$T$14:$T$28,0),MATCH('[1]דיווח פרטני'!C1641,[1]גיליון3!$U$13:$X$13,0)))," ", INDEX([1]גיליון3!$U$14:$X$28,MATCH('[1]דיווח פרטני'!G1641,[1]גיליון3!$T$14:$T$28,0),MATCH('[1]דיווח פרטני'!C1641,[1]גיליון3!$U$13:$X$13,0)))</f>
        <v xml:space="preserve"> </v>
      </c>
      <c r="I1641" s="2"/>
    </row>
    <row r="1642" spans="1:9" ht="18" customHeight="1" thickBot="1">
      <c r="A1642" s="2"/>
      <c r="B1642" s="2"/>
      <c r="C1642" s="2"/>
      <c r="D1642" s="2"/>
      <c r="E1642" s="3"/>
      <c r="F1642" s="2"/>
      <c r="G1642" s="2"/>
      <c r="H1642" s="39" t="str">
        <f t="array" ref="H1642">IF(ISERROR(INDEX([1]גיליון3!$U$14:$X$28,MATCH('[1]דיווח פרטני'!G1642,[1]גיליון3!$T$14:$T$28,0),MATCH('[1]דיווח פרטני'!C1642,[1]גיליון3!$U$13:$X$13,0)))," ", INDEX([1]גיליון3!$U$14:$X$28,MATCH('[1]דיווח פרטני'!G1642,[1]גיליון3!$T$14:$T$28,0),MATCH('[1]דיווח פרטני'!C1642,[1]גיליון3!$U$13:$X$13,0)))</f>
        <v xml:space="preserve"> </v>
      </c>
      <c r="I1642" s="2"/>
    </row>
    <row r="1643" spans="1:9" ht="18" customHeight="1" thickBot="1">
      <c r="A1643" s="2"/>
      <c r="B1643" s="2"/>
      <c r="C1643" s="2"/>
      <c r="D1643" s="2"/>
      <c r="E1643" s="3"/>
      <c r="F1643" s="2"/>
      <c r="G1643" s="2"/>
      <c r="H1643" s="39" t="str">
        <f t="array" ref="H1643">IF(ISERROR(INDEX([1]גיליון3!$U$14:$X$28,MATCH('[1]דיווח פרטני'!G1643,[1]גיליון3!$T$14:$T$28,0),MATCH('[1]דיווח פרטני'!C1643,[1]גיליון3!$U$13:$X$13,0)))," ", INDEX([1]גיליון3!$U$14:$X$28,MATCH('[1]דיווח פרטני'!G1643,[1]גיליון3!$T$14:$T$28,0),MATCH('[1]דיווח פרטני'!C1643,[1]גיליון3!$U$13:$X$13,0)))</f>
        <v xml:space="preserve"> </v>
      </c>
      <c r="I1643" s="2"/>
    </row>
    <row r="1644" spans="1:9" ht="18" customHeight="1" thickBot="1">
      <c r="A1644" s="2"/>
      <c r="B1644" s="2"/>
      <c r="C1644" s="2"/>
      <c r="D1644" s="2"/>
      <c r="E1644" s="3"/>
      <c r="F1644" s="2"/>
      <c r="G1644" s="2"/>
      <c r="H1644" s="39" t="str">
        <f t="array" ref="H1644">IF(ISERROR(INDEX([1]גיליון3!$U$14:$X$28,MATCH('[1]דיווח פרטני'!G1644,[1]גיליון3!$T$14:$T$28,0),MATCH('[1]דיווח פרטני'!C1644,[1]גיליון3!$U$13:$X$13,0)))," ", INDEX([1]גיליון3!$U$14:$X$28,MATCH('[1]דיווח פרטני'!G1644,[1]גיליון3!$T$14:$T$28,0),MATCH('[1]דיווח פרטני'!C1644,[1]גיליון3!$U$13:$X$13,0)))</f>
        <v xml:space="preserve"> </v>
      </c>
      <c r="I1644" s="2"/>
    </row>
    <row r="1645" spans="1:9" ht="18" customHeight="1" thickBot="1">
      <c r="A1645" s="2"/>
      <c r="B1645" s="2"/>
      <c r="C1645" s="2"/>
      <c r="D1645" s="2"/>
      <c r="E1645" s="3"/>
      <c r="F1645" s="2"/>
      <c r="G1645" s="2"/>
      <c r="H1645" s="39" t="str">
        <f t="array" ref="H1645">IF(ISERROR(INDEX([1]גיליון3!$U$14:$X$28,MATCH('[1]דיווח פרטני'!G1645,[1]גיליון3!$T$14:$T$28,0),MATCH('[1]דיווח פרטני'!C1645,[1]גיליון3!$U$13:$X$13,0)))," ", INDEX([1]גיליון3!$U$14:$X$28,MATCH('[1]דיווח פרטני'!G1645,[1]גיליון3!$T$14:$T$28,0),MATCH('[1]דיווח פרטני'!C1645,[1]גיליון3!$U$13:$X$13,0)))</f>
        <v xml:space="preserve"> </v>
      </c>
      <c r="I1645" s="2"/>
    </row>
    <row r="1646" spans="1:9" ht="18" customHeight="1" thickBot="1">
      <c r="A1646" s="2"/>
      <c r="B1646" s="2"/>
      <c r="C1646" s="2"/>
      <c r="D1646" s="2"/>
      <c r="E1646" s="3"/>
      <c r="F1646" s="2"/>
      <c r="G1646" s="2"/>
      <c r="H1646" s="39" t="str">
        <f t="array" ref="H1646">IF(ISERROR(INDEX([1]גיליון3!$U$14:$X$28,MATCH('[1]דיווח פרטני'!G1646,[1]גיליון3!$T$14:$T$28,0),MATCH('[1]דיווח פרטני'!C1646,[1]גיליון3!$U$13:$X$13,0)))," ", INDEX([1]גיליון3!$U$14:$X$28,MATCH('[1]דיווח פרטני'!G1646,[1]גיליון3!$T$14:$T$28,0),MATCH('[1]דיווח פרטני'!C1646,[1]גיליון3!$U$13:$X$13,0)))</f>
        <v xml:space="preserve"> </v>
      </c>
      <c r="I1646" s="2"/>
    </row>
    <row r="1647" spans="1:9" ht="18" customHeight="1" thickBot="1">
      <c r="A1647" s="2"/>
      <c r="B1647" s="2"/>
      <c r="C1647" s="2"/>
      <c r="D1647" s="2"/>
      <c r="E1647" s="3"/>
      <c r="F1647" s="2"/>
      <c r="G1647" s="2"/>
      <c r="H1647" s="39" t="str">
        <f t="array" ref="H1647">IF(ISERROR(INDEX([1]גיליון3!$U$14:$X$28,MATCH('[1]דיווח פרטני'!G1647,[1]גיליון3!$T$14:$T$28,0),MATCH('[1]דיווח פרטני'!C1647,[1]גיליון3!$U$13:$X$13,0)))," ", INDEX([1]גיליון3!$U$14:$X$28,MATCH('[1]דיווח פרטני'!G1647,[1]גיליון3!$T$14:$T$28,0),MATCH('[1]דיווח פרטני'!C1647,[1]גיליון3!$U$13:$X$13,0)))</f>
        <v xml:space="preserve"> </v>
      </c>
      <c r="I1647" s="2"/>
    </row>
    <row r="1648" spans="1:9" ht="18" customHeight="1" thickBot="1">
      <c r="A1648" s="2"/>
      <c r="B1648" s="2"/>
      <c r="C1648" s="2"/>
      <c r="D1648" s="2"/>
      <c r="E1648" s="3"/>
      <c r="F1648" s="2"/>
      <c r="G1648" s="2"/>
      <c r="H1648" s="39" t="str">
        <f t="array" ref="H1648">IF(ISERROR(INDEX([1]גיליון3!$U$14:$X$28,MATCH('[1]דיווח פרטני'!G1648,[1]גיליון3!$T$14:$T$28,0),MATCH('[1]דיווח פרטני'!C1648,[1]גיליון3!$U$13:$X$13,0)))," ", INDEX([1]גיליון3!$U$14:$X$28,MATCH('[1]דיווח פרטני'!G1648,[1]גיליון3!$T$14:$T$28,0),MATCH('[1]דיווח פרטני'!C1648,[1]גיליון3!$U$13:$X$13,0)))</f>
        <v xml:space="preserve"> </v>
      </c>
      <c r="I1648" s="2"/>
    </row>
    <row r="1649" spans="1:9" ht="18" customHeight="1" thickBot="1">
      <c r="A1649" s="2"/>
      <c r="B1649" s="2"/>
      <c r="C1649" s="2"/>
      <c r="D1649" s="2"/>
      <c r="E1649" s="3"/>
      <c r="F1649" s="2"/>
      <c r="G1649" s="2"/>
      <c r="H1649" s="39" t="str">
        <f t="array" ref="H1649">IF(ISERROR(INDEX([1]גיליון3!$U$14:$X$28,MATCH('[1]דיווח פרטני'!G1649,[1]גיליון3!$T$14:$T$28,0),MATCH('[1]דיווח פרטני'!C1649,[1]גיליון3!$U$13:$X$13,0)))," ", INDEX([1]גיליון3!$U$14:$X$28,MATCH('[1]דיווח פרטני'!G1649,[1]גיליון3!$T$14:$T$28,0),MATCH('[1]דיווח פרטני'!C1649,[1]גיליון3!$U$13:$X$13,0)))</f>
        <v xml:space="preserve"> </v>
      </c>
      <c r="I1649" s="2"/>
    </row>
    <row r="1650" spans="1:9" ht="18" customHeight="1" thickBot="1">
      <c r="A1650" s="2"/>
      <c r="B1650" s="2"/>
      <c r="C1650" s="2"/>
      <c r="D1650" s="2"/>
      <c r="E1650" s="3"/>
      <c r="F1650" s="2"/>
      <c r="G1650" s="2"/>
      <c r="H1650" s="39" t="str">
        <f t="array" ref="H1650">IF(ISERROR(INDEX([1]גיליון3!$U$14:$X$28,MATCH('[1]דיווח פרטני'!G1650,[1]גיליון3!$T$14:$T$28,0),MATCH('[1]דיווח פרטני'!C1650,[1]גיליון3!$U$13:$X$13,0)))," ", INDEX([1]גיליון3!$U$14:$X$28,MATCH('[1]דיווח פרטני'!G1650,[1]גיליון3!$T$14:$T$28,0),MATCH('[1]דיווח פרטני'!C1650,[1]גיליון3!$U$13:$X$13,0)))</f>
        <v xml:space="preserve"> </v>
      </c>
      <c r="I1650" s="2"/>
    </row>
    <row r="1651" spans="1:9" ht="18" customHeight="1" thickBot="1">
      <c r="A1651" s="2"/>
      <c r="B1651" s="2"/>
      <c r="C1651" s="2"/>
      <c r="D1651" s="2"/>
      <c r="E1651" s="3"/>
      <c r="F1651" s="2"/>
      <c r="G1651" s="2"/>
      <c r="H1651" s="39" t="str">
        <f t="array" ref="H1651">IF(ISERROR(INDEX([1]גיליון3!$U$14:$X$28,MATCH('[1]דיווח פרטני'!G1651,[1]גיליון3!$T$14:$T$28,0),MATCH('[1]דיווח פרטני'!C1651,[1]גיליון3!$U$13:$X$13,0)))," ", INDEX([1]גיליון3!$U$14:$X$28,MATCH('[1]דיווח פרטני'!G1651,[1]גיליון3!$T$14:$T$28,0),MATCH('[1]דיווח פרטני'!C1651,[1]גיליון3!$U$13:$X$13,0)))</f>
        <v xml:space="preserve"> </v>
      </c>
      <c r="I1651" s="2"/>
    </row>
    <row r="1652" spans="1:9" ht="18" customHeight="1" thickBot="1">
      <c r="A1652" s="2"/>
      <c r="B1652" s="2"/>
      <c r="C1652" s="2"/>
      <c r="D1652" s="2"/>
      <c r="E1652" s="3"/>
      <c r="F1652" s="2"/>
      <c r="G1652" s="2"/>
      <c r="H1652" s="39" t="str">
        <f t="array" ref="H1652">IF(ISERROR(INDEX([1]גיליון3!$U$14:$X$28,MATCH('[1]דיווח פרטני'!G1652,[1]גיליון3!$T$14:$T$28,0),MATCH('[1]דיווח פרטני'!C1652,[1]גיליון3!$U$13:$X$13,0)))," ", INDEX([1]גיליון3!$U$14:$X$28,MATCH('[1]דיווח פרטני'!G1652,[1]גיליון3!$T$14:$T$28,0),MATCH('[1]דיווח פרטני'!C1652,[1]גיליון3!$U$13:$X$13,0)))</f>
        <v xml:space="preserve"> </v>
      </c>
      <c r="I1652" s="2"/>
    </row>
    <row r="1653" spans="1:9" ht="18" customHeight="1" thickBot="1">
      <c r="A1653" s="2"/>
      <c r="B1653" s="2"/>
      <c r="C1653" s="2"/>
      <c r="D1653" s="2"/>
      <c r="E1653" s="3"/>
      <c r="F1653" s="2"/>
      <c r="G1653" s="2"/>
      <c r="H1653" s="39" t="str">
        <f t="array" ref="H1653">IF(ISERROR(INDEX([1]גיליון3!$U$14:$X$28,MATCH('[1]דיווח פרטני'!G1653,[1]גיליון3!$T$14:$T$28,0),MATCH('[1]דיווח פרטני'!C1653,[1]גיליון3!$U$13:$X$13,0)))," ", INDEX([1]גיליון3!$U$14:$X$28,MATCH('[1]דיווח פרטני'!G1653,[1]גיליון3!$T$14:$T$28,0),MATCH('[1]דיווח פרטני'!C1653,[1]גיליון3!$U$13:$X$13,0)))</f>
        <v xml:space="preserve"> </v>
      </c>
      <c r="I1653" s="2"/>
    </row>
    <row r="1654" spans="1:9" ht="18" customHeight="1" thickBot="1">
      <c r="A1654" s="2"/>
      <c r="B1654" s="2"/>
      <c r="C1654" s="2"/>
      <c r="D1654" s="2"/>
      <c r="E1654" s="3"/>
      <c r="F1654" s="2"/>
      <c r="G1654" s="2"/>
      <c r="H1654" s="39" t="str">
        <f t="array" ref="H1654">IF(ISERROR(INDEX([1]גיליון3!$U$14:$X$28,MATCH('[1]דיווח פרטני'!G1654,[1]גיליון3!$T$14:$T$28,0),MATCH('[1]דיווח פרטני'!C1654,[1]גיליון3!$U$13:$X$13,0)))," ", INDEX([1]גיליון3!$U$14:$X$28,MATCH('[1]דיווח פרטני'!G1654,[1]גיליון3!$T$14:$T$28,0),MATCH('[1]דיווח פרטני'!C1654,[1]גיליון3!$U$13:$X$13,0)))</f>
        <v xml:space="preserve"> </v>
      </c>
      <c r="I1654" s="2"/>
    </row>
    <row r="1655" spans="1:9" ht="18" customHeight="1" thickBot="1">
      <c r="A1655" s="2"/>
      <c r="B1655" s="2"/>
      <c r="C1655" s="2"/>
      <c r="D1655" s="2"/>
      <c r="E1655" s="3"/>
      <c r="F1655" s="2"/>
      <c r="G1655" s="2"/>
      <c r="H1655" s="39" t="str">
        <f t="array" ref="H1655">IF(ISERROR(INDEX([1]גיליון3!$U$14:$X$28,MATCH('[1]דיווח פרטני'!G1655,[1]גיליון3!$T$14:$T$28,0),MATCH('[1]דיווח פרטני'!C1655,[1]גיליון3!$U$13:$X$13,0)))," ", INDEX([1]גיליון3!$U$14:$X$28,MATCH('[1]דיווח פרטני'!G1655,[1]גיליון3!$T$14:$T$28,0),MATCH('[1]דיווח פרטני'!C1655,[1]גיליון3!$U$13:$X$13,0)))</f>
        <v xml:space="preserve"> </v>
      </c>
      <c r="I1655" s="2"/>
    </row>
    <row r="1656" spans="1:9" ht="18" customHeight="1" thickBot="1">
      <c r="A1656" s="2"/>
      <c r="B1656" s="2"/>
      <c r="C1656" s="2"/>
      <c r="D1656" s="2"/>
      <c r="E1656" s="3"/>
      <c r="F1656" s="2"/>
      <c r="G1656" s="2"/>
      <c r="H1656" s="39" t="str">
        <f t="array" ref="H1656">IF(ISERROR(INDEX([1]גיליון3!$U$14:$X$28,MATCH('[1]דיווח פרטני'!G1656,[1]גיליון3!$T$14:$T$28,0),MATCH('[1]דיווח פרטני'!C1656,[1]גיליון3!$U$13:$X$13,0)))," ", INDEX([1]גיליון3!$U$14:$X$28,MATCH('[1]דיווח פרטני'!G1656,[1]גיליון3!$T$14:$T$28,0),MATCH('[1]דיווח פרטני'!C1656,[1]גיליון3!$U$13:$X$13,0)))</f>
        <v xml:space="preserve"> </v>
      </c>
      <c r="I1656" s="2"/>
    </row>
    <row r="1657" spans="1:9" ht="18" customHeight="1" thickBot="1">
      <c r="A1657" s="2"/>
      <c r="B1657" s="2"/>
      <c r="C1657" s="2"/>
      <c r="D1657" s="2"/>
      <c r="E1657" s="3"/>
      <c r="F1657" s="2"/>
      <c r="G1657" s="2"/>
      <c r="H1657" s="39" t="str">
        <f t="array" ref="H1657">IF(ISERROR(INDEX([1]גיליון3!$U$14:$X$28,MATCH('[1]דיווח פרטני'!G1657,[1]גיליון3!$T$14:$T$28,0),MATCH('[1]דיווח פרטני'!C1657,[1]גיליון3!$U$13:$X$13,0)))," ", INDEX([1]גיליון3!$U$14:$X$28,MATCH('[1]דיווח פרטני'!G1657,[1]גיליון3!$T$14:$T$28,0),MATCH('[1]דיווח פרטני'!C1657,[1]גיליון3!$U$13:$X$13,0)))</f>
        <v xml:space="preserve"> </v>
      </c>
      <c r="I1657" s="2"/>
    </row>
    <row r="1658" spans="1:9" ht="18" customHeight="1" thickBot="1">
      <c r="A1658" s="2"/>
      <c r="B1658" s="2"/>
      <c r="C1658" s="2"/>
      <c r="D1658" s="2"/>
      <c r="E1658" s="3"/>
      <c r="F1658" s="2"/>
      <c r="G1658" s="2"/>
      <c r="H1658" s="39" t="str">
        <f t="array" ref="H1658">IF(ISERROR(INDEX([1]גיליון3!$U$14:$X$28,MATCH('[1]דיווח פרטני'!G1658,[1]גיליון3!$T$14:$T$28,0),MATCH('[1]דיווח פרטני'!C1658,[1]גיליון3!$U$13:$X$13,0)))," ", INDEX([1]גיליון3!$U$14:$X$28,MATCH('[1]דיווח פרטני'!G1658,[1]גיליון3!$T$14:$T$28,0),MATCH('[1]דיווח פרטני'!C1658,[1]גיליון3!$U$13:$X$13,0)))</f>
        <v xml:space="preserve"> </v>
      </c>
      <c r="I1658" s="2"/>
    </row>
    <row r="1659" spans="1:9" ht="18" customHeight="1" thickBot="1">
      <c r="A1659" s="2"/>
      <c r="B1659" s="2"/>
      <c r="C1659" s="2"/>
      <c r="D1659" s="2"/>
      <c r="E1659" s="3"/>
      <c r="F1659" s="2"/>
      <c r="G1659" s="2"/>
      <c r="H1659" s="39" t="str">
        <f t="array" ref="H1659">IF(ISERROR(INDEX([1]גיליון3!$U$14:$X$28,MATCH('[1]דיווח פרטני'!G1659,[1]גיליון3!$T$14:$T$28,0),MATCH('[1]דיווח פרטני'!C1659,[1]גיליון3!$U$13:$X$13,0)))," ", INDEX([1]גיליון3!$U$14:$X$28,MATCH('[1]דיווח פרטני'!G1659,[1]גיליון3!$T$14:$T$28,0),MATCH('[1]דיווח פרטני'!C1659,[1]גיליון3!$U$13:$X$13,0)))</f>
        <v xml:space="preserve"> </v>
      </c>
      <c r="I1659" s="2"/>
    </row>
    <row r="1660" spans="1:9" ht="18" customHeight="1" thickBot="1">
      <c r="A1660" s="2"/>
      <c r="B1660" s="2"/>
      <c r="C1660" s="2"/>
      <c r="D1660" s="2"/>
      <c r="E1660" s="3"/>
      <c r="F1660" s="2"/>
      <c r="G1660" s="2"/>
      <c r="H1660" s="39" t="str">
        <f t="array" ref="H1660">IF(ISERROR(INDEX([1]גיליון3!$U$14:$X$28,MATCH('[1]דיווח פרטני'!G1660,[1]גיליון3!$T$14:$T$28,0),MATCH('[1]דיווח פרטני'!C1660,[1]גיליון3!$U$13:$X$13,0)))," ", INDEX([1]גיליון3!$U$14:$X$28,MATCH('[1]דיווח פרטני'!G1660,[1]גיליון3!$T$14:$T$28,0),MATCH('[1]דיווח פרטני'!C1660,[1]גיליון3!$U$13:$X$13,0)))</f>
        <v xml:space="preserve"> </v>
      </c>
      <c r="I1660" s="2"/>
    </row>
    <row r="1661" spans="1:9" ht="18" customHeight="1" thickBot="1">
      <c r="A1661" s="2"/>
      <c r="B1661" s="2"/>
      <c r="C1661" s="2"/>
      <c r="D1661" s="2"/>
      <c r="E1661" s="3"/>
      <c r="F1661" s="2"/>
      <c r="G1661" s="2"/>
      <c r="H1661" s="39" t="str">
        <f t="array" ref="H1661">IF(ISERROR(INDEX([1]גיליון3!$U$14:$X$28,MATCH('[1]דיווח פרטני'!G1661,[1]גיליון3!$T$14:$T$28,0),MATCH('[1]דיווח פרטני'!C1661,[1]גיליון3!$U$13:$X$13,0)))," ", INDEX([1]גיליון3!$U$14:$X$28,MATCH('[1]דיווח פרטני'!G1661,[1]גיליון3!$T$14:$T$28,0),MATCH('[1]דיווח פרטני'!C1661,[1]גיליון3!$U$13:$X$13,0)))</f>
        <v xml:space="preserve"> </v>
      </c>
      <c r="I1661" s="2"/>
    </row>
    <row r="1662" spans="1:9" ht="18" customHeight="1" thickBot="1">
      <c r="A1662" s="2"/>
      <c r="B1662" s="2"/>
      <c r="C1662" s="2"/>
      <c r="D1662" s="2"/>
      <c r="E1662" s="3"/>
      <c r="F1662" s="2"/>
      <c r="G1662" s="2"/>
      <c r="H1662" s="39" t="str">
        <f t="array" ref="H1662">IF(ISERROR(INDEX([1]גיליון3!$U$14:$X$28,MATCH('[1]דיווח פרטני'!G1662,[1]גיליון3!$T$14:$T$28,0),MATCH('[1]דיווח פרטני'!C1662,[1]גיליון3!$U$13:$X$13,0)))," ", INDEX([1]גיליון3!$U$14:$X$28,MATCH('[1]דיווח פרטני'!G1662,[1]גיליון3!$T$14:$T$28,0),MATCH('[1]דיווח פרטני'!C1662,[1]גיליון3!$U$13:$X$13,0)))</f>
        <v xml:space="preserve"> </v>
      </c>
      <c r="I1662" s="2"/>
    </row>
    <row r="1663" spans="1:9" ht="18" customHeight="1" thickBot="1">
      <c r="A1663" s="2"/>
      <c r="B1663" s="2"/>
      <c r="C1663" s="2"/>
      <c r="D1663" s="2"/>
      <c r="E1663" s="3"/>
      <c r="F1663" s="2"/>
      <c r="G1663" s="2"/>
      <c r="H1663" s="39" t="str">
        <f t="array" ref="H1663">IF(ISERROR(INDEX([1]גיליון3!$U$14:$X$28,MATCH('[1]דיווח פרטני'!G1663,[1]גיליון3!$T$14:$T$28,0),MATCH('[1]דיווח פרטני'!C1663,[1]גיליון3!$U$13:$X$13,0)))," ", INDEX([1]גיליון3!$U$14:$X$28,MATCH('[1]דיווח פרטני'!G1663,[1]גיליון3!$T$14:$T$28,0),MATCH('[1]דיווח פרטני'!C1663,[1]גיליון3!$U$13:$X$13,0)))</f>
        <v xml:space="preserve"> </v>
      </c>
      <c r="I1663" s="2"/>
    </row>
    <row r="1664" spans="1:9" ht="18" customHeight="1" thickBot="1">
      <c r="A1664" s="2"/>
      <c r="B1664" s="2"/>
      <c r="C1664" s="2"/>
      <c r="D1664" s="2"/>
      <c r="E1664" s="3"/>
      <c r="F1664" s="2"/>
      <c r="G1664" s="2"/>
      <c r="H1664" s="39" t="str">
        <f t="array" ref="H1664">IF(ISERROR(INDEX([1]גיליון3!$U$14:$X$28,MATCH('[1]דיווח פרטני'!G1664,[1]גיליון3!$T$14:$T$28,0),MATCH('[1]דיווח פרטני'!C1664,[1]גיליון3!$U$13:$X$13,0)))," ", INDEX([1]גיליון3!$U$14:$X$28,MATCH('[1]דיווח פרטני'!G1664,[1]גיליון3!$T$14:$T$28,0),MATCH('[1]דיווח פרטני'!C1664,[1]גיליון3!$U$13:$X$13,0)))</f>
        <v xml:space="preserve"> </v>
      </c>
      <c r="I1664" s="2"/>
    </row>
    <row r="1665" spans="1:9" ht="18" customHeight="1" thickBot="1">
      <c r="A1665" s="2"/>
      <c r="B1665" s="2"/>
      <c r="C1665" s="2"/>
      <c r="D1665" s="2"/>
      <c r="E1665" s="3"/>
      <c r="F1665" s="2"/>
      <c r="G1665" s="2"/>
      <c r="H1665" s="39" t="str">
        <f t="array" ref="H1665">IF(ISERROR(INDEX([1]גיליון3!$U$14:$X$28,MATCH('[1]דיווח פרטני'!G1665,[1]גיליון3!$T$14:$T$28,0),MATCH('[1]דיווח פרטני'!C1665,[1]גיליון3!$U$13:$X$13,0)))," ", INDEX([1]גיליון3!$U$14:$X$28,MATCH('[1]דיווח פרטני'!G1665,[1]גיליון3!$T$14:$T$28,0),MATCH('[1]דיווח פרטני'!C1665,[1]גיליון3!$U$13:$X$13,0)))</f>
        <v xml:space="preserve"> </v>
      </c>
      <c r="I1665" s="2"/>
    </row>
    <row r="1666" spans="1:9" ht="18" customHeight="1" thickBot="1">
      <c r="A1666" s="2"/>
      <c r="B1666" s="2"/>
      <c r="C1666" s="2"/>
      <c r="D1666" s="2"/>
      <c r="E1666" s="3"/>
      <c r="F1666" s="2"/>
      <c r="G1666" s="2"/>
      <c r="H1666" s="39" t="str">
        <f t="array" ref="H1666">IF(ISERROR(INDEX([1]גיליון3!$U$14:$X$28,MATCH('[1]דיווח פרטני'!G1666,[1]גיליון3!$T$14:$T$28,0),MATCH('[1]דיווח פרטני'!C1666,[1]גיליון3!$U$13:$X$13,0)))," ", INDEX([1]גיליון3!$U$14:$X$28,MATCH('[1]דיווח פרטני'!G1666,[1]גיליון3!$T$14:$T$28,0),MATCH('[1]דיווח פרטני'!C1666,[1]גיליון3!$U$13:$X$13,0)))</f>
        <v xml:space="preserve"> </v>
      </c>
      <c r="I1666" s="2"/>
    </row>
    <row r="1667" spans="1:9" ht="18" customHeight="1" thickBot="1">
      <c r="A1667" s="2"/>
      <c r="B1667" s="2"/>
      <c r="C1667" s="2"/>
      <c r="D1667" s="2"/>
      <c r="E1667" s="3"/>
      <c r="F1667" s="2"/>
      <c r="G1667" s="2"/>
      <c r="H1667" s="39" t="str">
        <f t="array" ref="H1667">IF(ISERROR(INDEX([1]גיליון3!$U$14:$X$28,MATCH('[1]דיווח פרטני'!G1667,[1]גיליון3!$T$14:$T$28,0),MATCH('[1]דיווח פרטני'!C1667,[1]גיליון3!$U$13:$X$13,0)))," ", INDEX([1]גיליון3!$U$14:$X$28,MATCH('[1]דיווח פרטני'!G1667,[1]גיליון3!$T$14:$T$28,0),MATCH('[1]דיווח פרטני'!C1667,[1]גיליון3!$U$13:$X$13,0)))</f>
        <v xml:space="preserve"> </v>
      </c>
      <c r="I1667" s="2"/>
    </row>
    <row r="1668" spans="1:9" ht="18" customHeight="1" thickBot="1">
      <c r="A1668" s="2"/>
      <c r="B1668" s="2"/>
      <c r="C1668" s="2"/>
      <c r="D1668" s="2"/>
      <c r="E1668" s="3"/>
      <c r="F1668" s="2"/>
      <c r="G1668" s="2"/>
      <c r="H1668" s="39" t="str">
        <f t="array" ref="H1668">IF(ISERROR(INDEX([1]גיליון3!$U$14:$X$28,MATCH('[1]דיווח פרטני'!G1668,[1]גיליון3!$T$14:$T$28,0),MATCH('[1]דיווח פרטני'!C1668,[1]גיליון3!$U$13:$X$13,0)))," ", INDEX([1]גיליון3!$U$14:$X$28,MATCH('[1]דיווח פרטני'!G1668,[1]גיליון3!$T$14:$T$28,0),MATCH('[1]דיווח פרטני'!C1668,[1]גיליון3!$U$13:$X$13,0)))</f>
        <v xml:space="preserve"> </v>
      </c>
      <c r="I1668" s="2"/>
    </row>
    <row r="1669" spans="1:9" ht="18" customHeight="1" thickBot="1">
      <c r="A1669" s="2"/>
      <c r="B1669" s="2"/>
      <c r="C1669" s="2"/>
      <c r="D1669" s="2"/>
      <c r="E1669" s="3"/>
      <c r="F1669" s="2"/>
      <c r="G1669" s="2"/>
      <c r="H1669" s="39" t="str">
        <f t="array" ref="H1669">IF(ISERROR(INDEX([1]גיליון3!$U$14:$X$28,MATCH('[1]דיווח פרטני'!G1669,[1]גיליון3!$T$14:$T$28,0),MATCH('[1]דיווח פרטני'!C1669,[1]גיליון3!$U$13:$X$13,0)))," ", INDEX([1]גיליון3!$U$14:$X$28,MATCH('[1]דיווח פרטני'!G1669,[1]גיליון3!$T$14:$T$28,0),MATCH('[1]דיווח פרטני'!C1669,[1]גיליון3!$U$13:$X$13,0)))</f>
        <v xml:space="preserve"> </v>
      </c>
      <c r="I1669" s="2"/>
    </row>
    <row r="1670" spans="1:9" ht="18" customHeight="1" thickBot="1">
      <c r="A1670" s="2"/>
      <c r="B1670" s="2"/>
      <c r="C1670" s="2"/>
      <c r="D1670" s="2"/>
      <c r="E1670" s="3"/>
      <c r="F1670" s="2"/>
      <c r="G1670" s="2"/>
      <c r="H1670" s="39" t="str">
        <f t="array" ref="H1670">IF(ISERROR(INDEX([1]גיליון3!$U$14:$X$28,MATCH('[1]דיווח פרטני'!G1670,[1]גיליון3!$T$14:$T$28,0),MATCH('[1]דיווח פרטני'!C1670,[1]גיליון3!$U$13:$X$13,0)))," ", INDEX([1]גיליון3!$U$14:$X$28,MATCH('[1]דיווח פרטני'!G1670,[1]גיליון3!$T$14:$T$28,0),MATCH('[1]דיווח פרטני'!C1670,[1]גיליון3!$U$13:$X$13,0)))</f>
        <v xml:space="preserve"> </v>
      </c>
      <c r="I1670" s="2"/>
    </row>
    <row r="1671" spans="1:9" ht="18" customHeight="1" thickBot="1">
      <c r="A1671" s="2"/>
      <c r="B1671" s="2"/>
      <c r="C1671" s="2"/>
      <c r="D1671" s="2"/>
      <c r="E1671" s="3"/>
      <c r="F1671" s="2"/>
      <c r="G1671" s="2"/>
      <c r="H1671" s="39" t="str">
        <f t="array" ref="H1671">IF(ISERROR(INDEX([1]גיליון3!$U$14:$X$28,MATCH('[1]דיווח פרטני'!G1671,[1]גיליון3!$T$14:$T$28,0),MATCH('[1]דיווח פרטני'!C1671,[1]גיליון3!$U$13:$X$13,0)))," ", INDEX([1]גיליון3!$U$14:$X$28,MATCH('[1]דיווח פרטני'!G1671,[1]גיליון3!$T$14:$T$28,0),MATCH('[1]דיווח פרטני'!C1671,[1]גיליון3!$U$13:$X$13,0)))</f>
        <v xml:space="preserve"> </v>
      </c>
      <c r="I1671" s="2"/>
    </row>
    <row r="1672" spans="1:9" ht="18" customHeight="1" thickBot="1">
      <c r="A1672" s="2"/>
      <c r="B1672" s="2"/>
      <c r="C1672" s="2"/>
      <c r="D1672" s="2"/>
      <c r="E1672" s="3"/>
      <c r="F1672" s="2"/>
      <c r="G1672" s="2"/>
      <c r="H1672" s="39" t="str">
        <f t="array" ref="H1672">IF(ISERROR(INDEX([1]גיליון3!$U$14:$X$28,MATCH('[1]דיווח פרטני'!G1672,[1]גיליון3!$T$14:$T$28,0),MATCH('[1]דיווח פרטני'!C1672,[1]גיליון3!$U$13:$X$13,0)))," ", INDEX([1]גיליון3!$U$14:$X$28,MATCH('[1]דיווח פרטני'!G1672,[1]גיליון3!$T$14:$T$28,0),MATCH('[1]דיווח פרטני'!C1672,[1]גיליון3!$U$13:$X$13,0)))</f>
        <v xml:space="preserve"> </v>
      </c>
      <c r="I1672" s="2"/>
    </row>
    <row r="1673" spans="1:9" ht="18" customHeight="1" thickBot="1">
      <c r="A1673" s="2"/>
      <c r="B1673" s="2"/>
      <c r="C1673" s="2"/>
      <c r="D1673" s="2"/>
      <c r="E1673" s="3"/>
      <c r="F1673" s="2"/>
      <c r="G1673" s="2"/>
      <c r="H1673" s="39" t="str">
        <f t="array" ref="H1673">IF(ISERROR(INDEX([1]גיליון3!$U$14:$X$28,MATCH('[1]דיווח פרטני'!G1673,[1]גיליון3!$T$14:$T$28,0),MATCH('[1]דיווח פרטני'!C1673,[1]גיליון3!$U$13:$X$13,0)))," ", INDEX([1]גיליון3!$U$14:$X$28,MATCH('[1]דיווח פרטני'!G1673,[1]גיליון3!$T$14:$T$28,0),MATCH('[1]דיווח פרטני'!C1673,[1]גיליון3!$U$13:$X$13,0)))</f>
        <v xml:space="preserve"> </v>
      </c>
      <c r="I1673" s="2"/>
    </row>
    <row r="1674" spans="1:9" ht="18" customHeight="1" thickBot="1">
      <c r="A1674" s="2"/>
      <c r="B1674" s="2"/>
      <c r="C1674" s="2"/>
      <c r="D1674" s="2"/>
      <c r="E1674" s="3"/>
      <c r="F1674" s="2"/>
      <c r="G1674" s="2"/>
      <c r="H1674" s="39" t="str">
        <f t="array" ref="H1674">IF(ISERROR(INDEX([1]גיליון3!$U$14:$X$28,MATCH('[1]דיווח פרטני'!G1674,[1]גיליון3!$T$14:$T$28,0),MATCH('[1]דיווח פרטני'!C1674,[1]גיליון3!$U$13:$X$13,0)))," ", INDEX([1]גיליון3!$U$14:$X$28,MATCH('[1]דיווח פרטני'!G1674,[1]גיליון3!$T$14:$T$28,0),MATCH('[1]דיווח פרטני'!C1674,[1]גיליון3!$U$13:$X$13,0)))</f>
        <v xml:space="preserve"> </v>
      </c>
      <c r="I1674" s="2"/>
    </row>
    <row r="1675" spans="1:9" ht="18" customHeight="1" thickBot="1">
      <c r="A1675" s="2"/>
      <c r="B1675" s="2"/>
      <c r="C1675" s="2"/>
      <c r="D1675" s="2"/>
      <c r="E1675" s="3"/>
      <c r="F1675" s="2"/>
      <c r="G1675" s="2"/>
      <c r="H1675" s="39" t="str">
        <f t="array" ref="H1675">IF(ISERROR(INDEX([1]גיליון3!$U$14:$X$28,MATCH('[1]דיווח פרטני'!G1675,[1]גיליון3!$T$14:$T$28,0),MATCH('[1]דיווח פרטני'!C1675,[1]גיליון3!$U$13:$X$13,0)))," ", INDEX([1]גיליון3!$U$14:$X$28,MATCH('[1]דיווח פרטני'!G1675,[1]גיליון3!$T$14:$T$28,0),MATCH('[1]דיווח פרטני'!C1675,[1]גיליון3!$U$13:$X$13,0)))</f>
        <v xml:space="preserve"> </v>
      </c>
      <c r="I1675" s="2"/>
    </row>
    <row r="1676" spans="1:9" ht="18" customHeight="1" thickBot="1">
      <c r="A1676" s="2"/>
      <c r="B1676" s="2"/>
      <c r="C1676" s="2"/>
      <c r="D1676" s="2"/>
      <c r="E1676" s="3"/>
      <c r="F1676" s="2"/>
      <c r="G1676" s="2"/>
      <c r="H1676" s="39" t="str">
        <f t="array" ref="H1676">IF(ISERROR(INDEX([1]גיליון3!$U$14:$X$28,MATCH('[1]דיווח פרטני'!G1676,[1]גיליון3!$T$14:$T$28,0),MATCH('[1]דיווח פרטני'!C1676,[1]גיליון3!$U$13:$X$13,0)))," ", INDEX([1]גיליון3!$U$14:$X$28,MATCH('[1]דיווח פרטני'!G1676,[1]גיליון3!$T$14:$T$28,0),MATCH('[1]דיווח פרטני'!C1676,[1]גיליון3!$U$13:$X$13,0)))</f>
        <v xml:space="preserve"> </v>
      </c>
      <c r="I1676" s="2"/>
    </row>
    <row r="1677" spans="1:9" ht="18" customHeight="1" thickBot="1">
      <c r="A1677" s="2"/>
      <c r="B1677" s="2"/>
      <c r="C1677" s="2"/>
      <c r="D1677" s="2"/>
      <c r="E1677" s="3"/>
      <c r="F1677" s="2"/>
      <c r="G1677" s="2"/>
      <c r="H1677" s="39" t="str">
        <f t="array" ref="H1677">IF(ISERROR(INDEX([1]גיליון3!$U$14:$X$28,MATCH('[1]דיווח פרטני'!G1677,[1]גיליון3!$T$14:$T$28,0),MATCH('[1]דיווח פרטני'!C1677,[1]גיליון3!$U$13:$X$13,0)))," ", INDEX([1]גיליון3!$U$14:$X$28,MATCH('[1]דיווח פרטני'!G1677,[1]גיליון3!$T$14:$T$28,0),MATCH('[1]דיווח פרטני'!C1677,[1]גיליון3!$U$13:$X$13,0)))</f>
        <v xml:space="preserve"> </v>
      </c>
      <c r="I1677" s="2"/>
    </row>
    <row r="1678" spans="1:9" ht="18" customHeight="1" thickBot="1">
      <c r="A1678" s="2"/>
      <c r="B1678" s="2"/>
      <c r="C1678" s="2"/>
      <c r="D1678" s="2"/>
      <c r="E1678" s="3"/>
      <c r="F1678" s="2"/>
      <c r="G1678" s="2"/>
      <c r="H1678" s="39" t="str">
        <f t="array" ref="H1678">IF(ISERROR(INDEX([1]גיליון3!$U$14:$X$28,MATCH('[1]דיווח פרטני'!G1678,[1]גיליון3!$T$14:$T$28,0),MATCH('[1]דיווח פרטני'!C1678,[1]גיליון3!$U$13:$X$13,0)))," ", INDEX([1]גיליון3!$U$14:$X$28,MATCH('[1]דיווח פרטני'!G1678,[1]גיליון3!$T$14:$T$28,0),MATCH('[1]דיווח פרטני'!C1678,[1]גיליון3!$U$13:$X$13,0)))</f>
        <v xml:space="preserve"> </v>
      </c>
      <c r="I1678" s="2"/>
    </row>
    <row r="1679" spans="1:9" ht="18" customHeight="1" thickBot="1">
      <c r="A1679" s="2"/>
      <c r="B1679" s="2"/>
      <c r="C1679" s="2"/>
      <c r="D1679" s="2"/>
      <c r="E1679" s="3"/>
      <c r="F1679" s="2"/>
      <c r="G1679" s="2"/>
      <c r="H1679" s="39" t="str">
        <f t="array" ref="H1679">IF(ISERROR(INDEX([1]גיליון3!$U$14:$X$28,MATCH('[1]דיווח פרטני'!G1679,[1]גיליון3!$T$14:$T$28,0),MATCH('[1]דיווח פרטני'!C1679,[1]גיליון3!$U$13:$X$13,0)))," ", INDEX([1]גיליון3!$U$14:$X$28,MATCH('[1]דיווח פרטני'!G1679,[1]גיליון3!$T$14:$T$28,0),MATCH('[1]דיווח פרטני'!C1679,[1]גיליון3!$U$13:$X$13,0)))</f>
        <v xml:space="preserve"> </v>
      </c>
      <c r="I1679" s="2"/>
    </row>
    <row r="1680" spans="1:9" ht="18" customHeight="1" thickBot="1">
      <c r="A1680" s="2"/>
      <c r="B1680" s="2"/>
      <c r="C1680" s="2"/>
      <c r="D1680" s="2"/>
      <c r="E1680" s="3"/>
      <c r="F1680" s="2"/>
      <c r="G1680" s="2"/>
      <c r="H1680" s="39" t="str">
        <f t="array" ref="H1680">IF(ISERROR(INDEX([1]גיליון3!$U$14:$X$28,MATCH('[1]דיווח פרטני'!G1680,[1]גיליון3!$T$14:$T$28,0),MATCH('[1]דיווח פרטני'!C1680,[1]גיליון3!$U$13:$X$13,0)))," ", INDEX([1]גיליון3!$U$14:$X$28,MATCH('[1]דיווח פרטני'!G1680,[1]גיליון3!$T$14:$T$28,0),MATCH('[1]דיווח פרטני'!C1680,[1]גיליון3!$U$13:$X$13,0)))</f>
        <v xml:space="preserve"> </v>
      </c>
      <c r="I1680" s="2"/>
    </row>
    <row r="1681" spans="1:9" ht="18" customHeight="1" thickBot="1">
      <c r="A1681" s="2"/>
      <c r="B1681" s="2"/>
      <c r="C1681" s="2"/>
      <c r="D1681" s="2"/>
      <c r="E1681" s="3"/>
      <c r="F1681" s="2"/>
      <c r="G1681" s="2"/>
      <c r="H1681" s="39" t="str">
        <f t="array" ref="H1681">IF(ISERROR(INDEX([1]גיליון3!$U$14:$X$28,MATCH('[1]דיווח פרטני'!G1681,[1]גיליון3!$T$14:$T$28,0),MATCH('[1]דיווח פרטני'!C1681,[1]גיליון3!$U$13:$X$13,0)))," ", INDEX([1]גיליון3!$U$14:$X$28,MATCH('[1]דיווח פרטני'!G1681,[1]גיליון3!$T$14:$T$28,0),MATCH('[1]דיווח פרטני'!C1681,[1]גיליון3!$U$13:$X$13,0)))</f>
        <v xml:space="preserve"> </v>
      </c>
      <c r="I1681" s="2"/>
    </row>
    <row r="1682" spans="1:9" ht="18" customHeight="1" thickBot="1">
      <c r="A1682" s="2"/>
      <c r="B1682" s="2"/>
      <c r="C1682" s="2"/>
      <c r="D1682" s="2"/>
      <c r="E1682" s="3"/>
      <c r="F1682" s="2"/>
      <c r="G1682" s="2"/>
      <c r="H1682" s="39" t="str">
        <f t="array" ref="H1682">IF(ISERROR(INDEX([1]גיליון3!$U$14:$X$28,MATCH('[1]דיווח פרטני'!G1682,[1]גיליון3!$T$14:$T$28,0),MATCH('[1]דיווח פרטני'!C1682,[1]גיליון3!$U$13:$X$13,0)))," ", INDEX([1]גיליון3!$U$14:$X$28,MATCH('[1]דיווח פרטני'!G1682,[1]גיליון3!$T$14:$T$28,0),MATCH('[1]דיווח פרטני'!C1682,[1]גיליון3!$U$13:$X$13,0)))</f>
        <v xml:space="preserve"> </v>
      </c>
      <c r="I1682" s="2"/>
    </row>
    <row r="1683" spans="1:9" ht="18" customHeight="1" thickBot="1">
      <c r="A1683" s="2"/>
      <c r="B1683" s="2"/>
      <c r="C1683" s="2"/>
      <c r="D1683" s="2"/>
      <c r="E1683" s="3"/>
      <c r="F1683" s="2"/>
      <c r="G1683" s="2"/>
      <c r="H1683" s="39" t="str">
        <f t="array" ref="H1683">IF(ISERROR(INDEX([1]גיליון3!$U$14:$X$28,MATCH('[1]דיווח פרטני'!G1683,[1]גיליון3!$T$14:$T$28,0),MATCH('[1]דיווח פרטני'!C1683,[1]גיליון3!$U$13:$X$13,0)))," ", INDEX([1]גיליון3!$U$14:$X$28,MATCH('[1]דיווח פרטני'!G1683,[1]גיליון3!$T$14:$T$28,0),MATCH('[1]דיווח פרטני'!C1683,[1]גיליון3!$U$13:$X$13,0)))</f>
        <v xml:space="preserve"> </v>
      </c>
      <c r="I1683" s="2"/>
    </row>
    <row r="1684" spans="1:9" ht="18" customHeight="1" thickBot="1">
      <c r="A1684" s="2"/>
      <c r="B1684" s="2"/>
      <c r="C1684" s="2"/>
      <c r="D1684" s="2"/>
      <c r="E1684" s="3"/>
      <c r="F1684" s="2"/>
      <c r="G1684" s="2"/>
      <c r="H1684" s="39" t="str">
        <f t="array" ref="H1684">IF(ISERROR(INDEX([1]גיליון3!$U$14:$X$28,MATCH('[1]דיווח פרטני'!G1684,[1]גיליון3!$T$14:$T$28,0),MATCH('[1]דיווח פרטני'!C1684,[1]גיליון3!$U$13:$X$13,0)))," ", INDEX([1]גיליון3!$U$14:$X$28,MATCH('[1]דיווח פרטני'!G1684,[1]גיליון3!$T$14:$T$28,0),MATCH('[1]דיווח פרטני'!C1684,[1]גיליון3!$U$13:$X$13,0)))</f>
        <v xml:space="preserve"> </v>
      </c>
      <c r="I1684" s="2"/>
    </row>
    <row r="1685" spans="1:9" ht="18" customHeight="1" thickBot="1">
      <c r="A1685" s="2"/>
      <c r="B1685" s="2"/>
      <c r="C1685" s="2"/>
      <c r="D1685" s="2"/>
      <c r="E1685" s="3"/>
      <c r="F1685" s="2"/>
      <c r="G1685" s="2"/>
      <c r="H1685" s="39" t="str">
        <f t="array" ref="H1685">IF(ISERROR(INDEX([1]גיליון3!$U$14:$X$28,MATCH('[1]דיווח פרטני'!G1685,[1]גיליון3!$T$14:$T$28,0),MATCH('[1]דיווח פרטני'!C1685,[1]גיליון3!$U$13:$X$13,0)))," ", INDEX([1]גיליון3!$U$14:$X$28,MATCH('[1]דיווח פרטני'!G1685,[1]גיליון3!$T$14:$T$28,0),MATCH('[1]דיווח פרטני'!C1685,[1]גיליון3!$U$13:$X$13,0)))</f>
        <v xml:space="preserve"> </v>
      </c>
      <c r="I1685" s="2"/>
    </row>
    <row r="1686" spans="1:9" ht="18" customHeight="1" thickBot="1">
      <c r="A1686" s="2"/>
      <c r="B1686" s="2"/>
      <c r="C1686" s="2"/>
      <c r="D1686" s="2"/>
      <c r="E1686" s="3"/>
      <c r="F1686" s="2"/>
      <c r="G1686" s="2"/>
      <c r="H1686" s="39" t="str">
        <f t="array" ref="H1686">IF(ISERROR(INDEX([1]גיליון3!$U$14:$X$28,MATCH('[1]דיווח פרטני'!G1686,[1]גיליון3!$T$14:$T$28,0),MATCH('[1]דיווח פרטני'!C1686,[1]גיליון3!$U$13:$X$13,0)))," ", INDEX([1]גיליון3!$U$14:$X$28,MATCH('[1]דיווח פרטני'!G1686,[1]גיליון3!$T$14:$T$28,0),MATCH('[1]דיווח פרטני'!C1686,[1]גיליון3!$U$13:$X$13,0)))</f>
        <v xml:space="preserve"> </v>
      </c>
      <c r="I1686" s="2"/>
    </row>
    <row r="1687" spans="1:9" ht="18" customHeight="1" thickBot="1">
      <c r="A1687" s="2"/>
      <c r="B1687" s="2"/>
      <c r="C1687" s="2"/>
      <c r="D1687" s="2"/>
      <c r="E1687" s="3"/>
      <c r="F1687" s="2"/>
      <c r="G1687" s="2"/>
      <c r="H1687" s="39" t="str">
        <f t="array" ref="H1687">IF(ISERROR(INDEX([1]גיליון3!$U$14:$X$28,MATCH('[1]דיווח פרטני'!G1687,[1]גיליון3!$T$14:$T$28,0),MATCH('[1]דיווח פרטני'!C1687,[1]גיליון3!$U$13:$X$13,0)))," ", INDEX([1]גיליון3!$U$14:$X$28,MATCH('[1]דיווח פרטני'!G1687,[1]גיליון3!$T$14:$T$28,0),MATCH('[1]דיווח פרטני'!C1687,[1]גיליון3!$U$13:$X$13,0)))</f>
        <v xml:space="preserve"> </v>
      </c>
      <c r="I1687" s="2"/>
    </row>
    <row r="1688" spans="1:9" ht="18" customHeight="1" thickBot="1">
      <c r="A1688" s="2"/>
      <c r="B1688" s="2"/>
      <c r="C1688" s="2"/>
      <c r="D1688" s="2"/>
      <c r="E1688" s="3"/>
      <c r="F1688" s="2"/>
      <c r="G1688" s="2"/>
      <c r="H1688" s="39" t="str">
        <f t="array" ref="H1688">IF(ISERROR(INDEX([1]גיליון3!$U$14:$X$28,MATCH('[1]דיווח פרטני'!G1688,[1]גיליון3!$T$14:$T$28,0),MATCH('[1]דיווח פרטני'!C1688,[1]גיליון3!$U$13:$X$13,0)))," ", INDEX([1]גיליון3!$U$14:$X$28,MATCH('[1]דיווח פרטני'!G1688,[1]גיליון3!$T$14:$T$28,0),MATCH('[1]דיווח פרטני'!C1688,[1]גיליון3!$U$13:$X$13,0)))</f>
        <v xml:space="preserve"> </v>
      </c>
      <c r="I1688" s="2"/>
    </row>
    <row r="1689" spans="1:9" ht="18" customHeight="1" thickBot="1">
      <c r="A1689" s="2"/>
      <c r="B1689" s="2"/>
      <c r="C1689" s="2"/>
      <c r="D1689" s="2"/>
      <c r="E1689" s="3"/>
      <c r="F1689" s="2"/>
      <c r="G1689" s="2"/>
      <c r="H1689" s="39" t="str">
        <f t="array" ref="H1689">IF(ISERROR(INDEX([1]גיליון3!$U$14:$X$28,MATCH('[1]דיווח פרטני'!G1689,[1]גיליון3!$T$14:$T$28,0),MATCH('[1]דיווח פרטני'!C1689,[1]גיליון3!$U$13:$X$13,0)))," ", INDEX([1]גיליון3!$U$14:$X$28,MATCH('[1]דיווח פרטני'!G1689,[1]גיליון3!$T$14:$T$28,0),MATCH('[1]דיווח פרטני'!C1689,[1]גיליון3!$U$13:$X$13,0)))</f>
        <v xml:space="preserve"> </v>
      </c>
      <c r="I1689" s="2"/>
    </row>
    <row r="1690" spans="1:9" ht="18" customHeight="1" thickBot="1">
      <c r="A1690" s="2"/>
      <c r="B1690" s="2"/>
      <c r="C1690" s="2"/>
      <c r="D1690" s="2"/>
      <c r="E1690" s="3"/>
      <c r="F1690" s="2"/>
      <c r="G1690" s="2"/>
      <c r="H1690" s="39" t="str">
        <f t="array" ref="H1690">IF(ISERROR(INDEX([1]גיליון3!$U$14:$X$28,MATCH('[1]דיווח פרטני'!G1690,[1]גיליון3!$T$14:$T$28,0),MATCH('[1]דיווח פרטני'!C1690,[1]גיליון3!$U$13:$X$13,0)))," ", INDEX([1]גיליון3!$U$14:$X$28,MATCH('[1]דיווח פרטני'!G1690,[1]גיליון3!$T$14:$T$28,0),MATCH('[1]דיווח פרטני'!C1690,[1]גיליון3!$U$13:$X$13,0)))</f>
        <v xml:space="preserve"> </v>
      </c>
      <c r="I1690" s="2"/>
    </row>
    <row r="1691" spans="1:9" ht="18" customHeight="1" thickBot="1">
      <c r="A1691" s="2"/>
      <c r="B1691" s="2"/>
      <c r="C1691" s="2"/>
      <c r="D1691" s="2"/>
      <c r="E1691" s="3"/>
      <c r="F1691" s="2"/>
      <c r="G1691" s="2"/>
      <c r="H1691" s="39" t="str">
        <f t="array" ref="H1691">IF(ISERROR(INDEX([1]גיליון3!$U$14:$X$28,MATCH('[1]דיווח פרטני'!G1691,[1]גיליון3!$T$14:$T$28,0),MATCH('[1]דיווח פרטני'!C1691,[1]גיליון3!$U$13:$X$13,0)))," ", INDEX([1]גיליון3!$U$14:$X$28,MATCH('[1]דיווח פרטני'!G1691,[1]גיליון3!$T$14:$T$28,0),MATCH('[1]דיווח פרטני'!C1691,[1]גיליון3!$U$13:$X$13,0)))</f>
        <v xml:space="preserve"> </v>
      </c>
      <c r="I1691" s="2"/>
    </row>
    <row r="1692" spans="1:9" ht="18" customHeight="1" thickBot="1">
      <c r="A1692" s="2"/>
      <c r="B1692" s="2"/>
      <c r="C1692" s="2"/>
      <c r="D1692" s="2"/>
      <c r="E1692" s="3"/>
      <c r="F1692" s="2"/>
      <c r="G1692" s="2"/>
      <c r="H1692" s="39" t="str">
        <f t="array" ref="H1692">IF(ISERROR(INDEX([1]גיליון3!$U$14:$X$28,MATCH('[1]דיווח פרטני'!G1692,[1]גיליון3!$T$14:$T$28,0),MATCH('[1]דיווח פרטני'!C1692,[1]גיליון3!$U$13:$X$13,0)))," ", INDEX([1]גיליון3!$U$14:$X$28,MATCH('[1]דיווח פרטני'!G1692,[1]גיליון3!$T$14:$T$28,0),MATCH('[1]דיווח פרטני'!C1692,[1]גיליון3!$U$13:$X$13,0)))</f>
        <v xml:space="preserve"> </v>
      </c>
      <c r="I1692" s="2"/>
    </row>
    <row r="1693" spans="1:9" ht="18" customHeight="1" thickBot="1">
      <c r="A1693" s="2"/>
      <c r="B1693" s="2"/>
      <c r="C1693" s="2"/>
      <c r="D1693" s="2"/>
      <c r="E1693" s="3"/>
      <c r="F1693" s="2"/>
      <c r="G1693" s="2"/>
      <c r="H1693" s="39" t="str">
        <f t="array" ref="H1693">IF(ISERROR(INDEX([1]גיליון3!$U$14:$X$28,MATCH('[1]דיווח פרטני'!G1693,[1]גיליון3!$T$14:$T$28,0),MATCH('[1]דיווח פרטני'!C1693,[1]גיליון3!$U$13:$X$13,0)))," ", INDEX([1]גיליון3!$U$14:$X$28,MATCH('[1]דיווח פרטני'!G1693,[1]גיליון3!$T$14:$T$28,0),MATCH('[1]דיווח פרטני'!C1693,[1]גיליון3!$U$13:$X$13,0)))</f>
        <v xml:space="preserve"> </v>
      </c>
      <c r="I1693" s="2"/>
    </row>
    <row r="1694" spans="1:9" ht="18" customHeight="1" thickBot="1">
      <c r="A1694" s="2"/>
      <c r="B1694" s="2"/>
      <c r="C1694" s="2"/>
      <c r="D1694" s="2"/>
      <c r="E1694" s="3"/>
      <c r="F1694" s="2"/>
      <c r="G1694" s="2"/>
      <c r="H1694" s="39" t="str">
        <f t="array" ref="H1694">IF(ISERROR(INDEX([1]גיליון3!$U$14:$X$28,MATCH('[1]דיווח פרטני'!G1694,[1]גיליון3!$T$14:$T$28,0),MATCH('[1]דיווח פרטני'!C1694,[1]גיליון3!$U$13:$X$13,0)))," ", INDEX([1]גיליון3!$U$14:$X$28,MATCH('[1]דיווח פרטני'!G1694,[1]גיליון3!$T$14:$T$28,0),MATCH('[1]דיווח פרטני'!C1694,[1]גיליון3!$U$13:$X$13,0)))</f>
        <v xml:space="preserve"> </v>
      </c>
      <c r="I1694" s="2"/>
    </row>
    <row r="1695" spans="1:9" ht="18" customHeight="1" thickBot="1">
      <c r="A1695" s="2"/>
      <c r="B1695" s="2"/>
      <c r="C1695" s="2"/>
      <c r="D1695" s="2"/>
      <c r="E1695" s="3"/>
      <c r="F1695" s="2"/>
      <c r="G1695" s="2"/>
      <c r="H1695" s="39" t="str">
        <f t="array" ref="H1695">IF(ISERROR(INDEX([1]גיליון3!$U$14:$X$28,MATCH('[1]דיווח פרטני'!G1695,[1]גיליון3!$T$14:$T$28,0),MATCH('[1]דיווח פרטני'!C1695,[1]גיליון3!$U$13:$X$13,0)))," ", INDEX([1]גיליון3!$U$14:$X$28,MATCH('[1]דיווח פרטני'!G1695,[1]גיליון3!$T$14:$T$28,0),MATCH('[1]דיווח פרטני'!C1695,[1]גיליון3!$U$13:$X$13,0)))</f>
        <v xml:space="preserve"> </v>
      </c>
      <c r="I1695" s="2"/>
    </row>
    <row r="1696" spans="1:9" ht="18" customHeight="1" thickBot="1">
      <c r="A1696" s="2"/>
      <c r="B1696" s="2"/>
      <c r="C1696" s="2"/>
      <c r="D1696" s="2"/>
      <c r="E1696" s="3"/>
      <c r="F1696" s="2"/>
      <c r="G1696" s="2"/>
      <c r="H1696" s="39" t="str">
        <f t="array" ref="H1696">IF(ISERROR(INDEX([1]גיליון3!$U$14:$X$28,MATCH('[1]דיווח פרטני'!G1696,[1]גיליון3!$T$14:$T$28,0),MATCH('[1]דיווח פרטני'!C1696,[1]גיליון3!$U$13:$X$13,0)))," ", INDEX([1]גיליון3!$U$14:$X$28,MATCH('[1]דיווח פרטני'!G1696,[1]גיליון3!$T$14:$T$28,0),MATCH('[1]דיווח פרטני'!C1696,[1]גיליון3!$U$13:$X$13,0)))</f>
        <v xml:space="preserve"> </v>
      </c>
      <c r="I1696" s="2"/>
    </row>
    <row r="1697" spans="1:9" ht="18" customHeight="1" thickBot="1">
      <c r="A1697" s="2"/>
      <c r="B1697" s="2"/>
      <c r="C1697" s="2"/>
      <c r="D1697" s="2"/>
      <c r="E1697" s="3"/>
      <c r="F1697" s="2"/>
      <c r="G1697" s="2"/>
      <c r="H1697" s="39" t="str">
        <f t="array" ref="H1697">IF(ISERROR(INDEX([1]גיליון3!$U$14:$X$28,MATCH('[1]דיווח פרטני'!G1697,[1]גיליון3!$T$14:$T$28,0),MATCH('[1]דיווח פרטני'!C1697,[1]גיליון3!$U$13:$X$13,0)))," ", INDEX([1]גיליון3!$U$14:$X$28,MATCH('[1]דיווח פרטני'!G1697,[1]גיליון3!$T$14:$T$28,0),MATCH('[1]דיווח פרטני'!C1697,[1]גיליון3!$U$13:$X$13,0)))</f>
        <v xml:space="preserve"> </v>
      </c>
      <c r="I1697" s="2"/>
    </row>
    <row r="1698" spans="1:9" ht="18" customHeight="1" thickBot="1">
      <c r="A1698" s="2"/>
      <c r="B1698" s="2"/>
      <c r="C1698" s="2"/>
      <c r="D1698" s="2"/>
      <c r="E1698" s="3"/>
      <c r="F1698" s="2"/>
      <c r="G1698" s="2"/>
      <c r="H1698" s="39" t="str">
        <f t="array" ref="H1698">IF(ISERROR(INDEX([1]גיליון3!$U$14:$X$28,MATCH('[1]דיווח פרטני'!G1698,[1]גיליון3!$T$14:$T$28,0),MATCH('[1]דיווח פרטני'!C1698,[1]גיליון3!$U$13:$X$13,0)))," ", INDEX([1]גיליון3!$U$14:$X$28,MATCH('[1]דיווח פרטני'!G1698,[1]גיליון3!$T$14:$T$28,0),MATCH('[1]דיווח פרטני'!C1698,[1]גיליון3!$U$13:$X$13,0)))</f>
        <v xml:space="preserve"> </v>
      </c>
      <c r="I1698" s="2"/>
    </row>
    <row r="1699" spans="1:9" ht="18" customHeight="1" thickBot="1">
      <c r="A1699" s="2"/>
      <c r="B1699" s="2"/>
      <c r="C1699" s="2"/>
      <c r="D1699" s="2"/>
      <c r="E1699" s="3"/>
      <c r="F1699" s="2"/>
      <c r="G1699" s="2"/>
      <c r="H1699" s="39" t="str">
        <f t="array" ref="H1699">IF(ISERROR(INDEX([1]גיליון3!$U$14:$X$28,MATCH('[1]דיווח פרטני'!G1699,[1]גיליון3!$T$14:$T$28,0),MATCH('[1]דיווח פרטני'!C1699,[1]גיליון3!$U$13:$X$13,0)))," ", INDEX([1]גיליון3!$U$14:$X$28,MATCH('[1]דיווח פרטני'!G1699,[1]גיליון3!$T$14:$T$28,0),MATCH('[1]דיווח פרטני'!C1699,[1]גיליון3!$U$13:$X$13,0)))</f>
        <v xml:space="preserve"> </v>
      </c>
      <c r="I1699" s="2"/>
    </row>
    <row r="1700" spans="1:9" ht="18" customHeight="1" thickBot="1">
      <c r="A1700" s="2"/>
      <c r="B1700" s="2"/>
      <c r="C1700" s="2"/>
      <c r="D1700" s="2"/>
      <c r="E1700" s="3"/>
      <c r="F1700" s="2"/>
      <c r="G1700" s="2"/>
      <c r="H1700" s="39" t="str">
        <f t="array" ref="H1700">IF(ISERROR(INDEX([1]גיליון3!$U$14:$X$28,MATCH('[1]דיווח פרטני'!G1700,[1]גיליון3!$T$14:$T$28,0),MATCH('[1]דיווח פרטני'!C1700,[1]גיליון3!$U$13:$X$13,0)))," ", INDEX([1]גיליון3!$U$14:$X$28,MATCH('[1]דיווח פרטני'!G1700,[1]גיליון3!$T$14:$T$28,0),MATCH('[1]דיווח פרטני'!C1700,[1]גיליון3!$U$13:$X$13,0)))</f>
        <v xml:space="preserve"> </v>
      </c>
      <c r="I1700" s="2"/>
    </row>
    <row r="1701" spans="1:9" ht="18" customHeight="1" thickBot="1">
      <c r="A1701" s="2"/>
      <c r="B1701" s="2"/>
      <c r="C1701" s="2"/>
      <c r="D1701" s="2"/>
      <c r="E1701" s="3"/>
      <c r="F1701" s="2"/>
      <c r="G1701" s="2"/>
      <c r="H1701" s="39" t="str">
        <f t="array" ref="H1701">IF(ISERROR(INDEX([1]גיליון3!$U$14:$X$28,MATCH('[1]דיווח פרטני'!G1701,[1]גיליון3!$T$14:$T$28,0),MATCH('[1]דיווח פרטני'!C1701,[1]גיליון3!$U$13:$X$13,0)))," ", INDEX([1]גיליון3!$U$14:$X$28,MATCH('[1]דיווח פרטני'!G1701,[1]גיליון3!$T$14:$T$28,0),MATCH('[1]דיווח פרטני'!C1701,[1]גיליון3!$U$13:$X$13,0)))</f>
        <v xml:space="preserve"> </v>
      </c>
      <c r="I1701" s="2"/>
    </row>
    <row r="1702" spans="1:9" ht="18" customHeight="1" thickBot="1">
      <c r="A1702" s="2"/>
      <c r="B1702" s="2"/>
      <c r="C1702" s="2"/>
      <c r="D1702" s="2"/>
      <c r="E1702" s="3"/>
      <c r="F1702" s="2"/>
      <c r="G1702" s="2"/>
      <c r="H1702" s="39" t="str">
        <f t="array" ref="H1702">IF(ISERROR(INDEX([1]גיליון3!$U$14:$X$28,MATCH('[1]דיווח פרטני'!G1702,[1]גיליון3!$T$14:$T$28,0),MATCH('[1]דיווח פרטני'!C1702,[1]גיליון3!$U$13:$X$13,0)))," ", INDEX([1]גיליון3!$U$14:$X$28,MATCH('[1]דיווח פרטני'!G1702,[1]גיליון3!$T$14:$T$28,0),MATCH('[1]דיווח פרטני'!C1702,[1]גיליון3!$U$13:$X$13,0)))</f>
        <v xml:space="preserve"> </v>
      </c>
      <c r="I1702" s="2"/>
    </row>
    <row r="1703" spans="1:9" ht="18" customHeight="1" thickBot="1">
      <c r="A1703" s="2"/>
      <c r="B1703" s="2"/>
      <c r="C1703" s="2"/>
      <c r="D1703" s="2"/>
      <c r="E1703" s="3"/>
      <c r="F1703" s="2"/>
      <c r="G1703" s="2"/>
      <c r="H1703" s="39" t="str">
        <f t="array" ref="H1703">IF(ISERROR(INDEX([1]גיליון3!$U$14:$X$28,MATCH('[1]דיווח פרטני'!G1703,[1]גיליון3!$T$14:$T$28,0),MATCH('[1]דיווח פרטני'!C1703,[1]גיליון3!$U$13:$X$13,0)))," ", INDEX([1]גיליון3!$U$14:$X$28,MATCH('[1]דיווח פרטני'!G1703,[1]גיליון3!$T$14:$T$28,0),MATCH('[1]דיווח פרטני'!C1703,[1]גיליון3!$U$13:$X$13,0)))</f>
        <v xml:space="preserve"> </v>
      </c>
      <c r="I1703" s="2"/>
    </row>
    <row r="1704" spans="1:9" ht="18" customHeight="1" thickBot="1">
      <c r="A1704" s="2"/>
      <c r="B1704" s="2"/>
      <c r="C1704" s="2"/>
      <c r="D1704" s="2"/>
      <c r="E1704" s="3"/>
      <c r="F1704" s="2"/>
      <c r="G1704" s="2"/>
      <c r="H1704" s="39" t="str">
        <f t="array" ref="H1704">IF(ISERROR(INDEX([1]גיליון3!$U$14:$X$28,MATCH('[1]דיווח פרטני'!G1704,[1]גיליון3!$T$14:$T$28,0),MATCH('[1]דיווח פרטני'!C1704,[1]גיליון3!$U$13:$X$13,0)))," ", INDEX([1]גיליון3!$U$14:$X$28,MATCH('[1]דיווח פרטני'!G1704,[1]גיליון3!$T$14:$T$28,0),MATCH('[1]דיווח פרטני'!C1704,[1]גיליון3!$U$13:$X$13,0)))</f>
        <v xml:space="preserve"> </v>
      </c>
      <c r="I1704" s="2"/>
    </row>
    <row r="1705" spans="1:9" ht="18" customHeight="1" thickBot="1">
      <c r="A1705" s="2"/>
      <c r="B1705" s="2"/>
      <c r="C1705" s="2"/>
      <c r="D1705" s="2"/>
      <c r="E1705" s="3"/>
      <c r="F1705" s="2"/>
      <c r="G1705" s="2"/>
      <c r="H1705" s="39" t="str">
        <f t="array" ref="H1705">IF(ISERROR(INDEX([1]גיליון3!$U$14:$X$28,MATCH('[1]דיווח פרטני'!G1705,[1]גיליון3!$T$14:$T$28,0),MATCH('[1]דיווח פרטני'!C1705,[1]גיליון3!$U$13:$X$13,0)))," ", INDEX([1]גיליון3!$U$14:$X$28,MATCH('[1]דיווח פרטני'!G1705,[1]גיליון3!$T$14:$T$28,0),MATCH('[1]דיווח פרטני'!C1705,[1]גיליון3!$U$13:$X$13,0)))</f>
        <v xml:space="preserve"> </v>
      </c>
      <c r="I1705" s="2"/>
    </row>
    <row r="1706" spans="1:9" ht="18" customHeight="1" thickBot="1">
      <c r="A1706" s="2"/>
      <c r="B1706" s="2"/>
      <c r="C1706" s="2"/>
      <c r="D1706" s="2"/>
      <c r="E1706" s="3"/>
      <c r="F1706" s="2"/>
      <c r="G1706" s="2"/>
      <c r="H1706" s="39" t="str">
        <f t="array" ref="H1706">IF(ISERROR(INDEX([1]גיליון3!$U$14:$X$28,MATCH('[1]דיווח פרטני'!G1706,[1]גיליון3!$T$14:$T$28,0),MATCH('[1]דיווח פרטני'!C1706,[1]גיליון3!$U$13:$X$13,0)))," ", INDEX([1]גיליון3!$U$14:$X$28,MATCH('[1]דיווח פרטני'!G1706,[1]גיליון3!$T$14:$T$28,0),MATCH('[1]דיווח פרטני'!C1706,[1]גיליון3!$U$13:$X$13,0)))</f>
        <v xml:space="preserve"> </v>
      </c>
      <c r="I1706" s="2"/>
    </row>
    <row r="1707" spans="1:9" ht="18" customHeight="1" thickBot="1">
      <c r="A1707" s="2"/>
      <c r="B1707" s="2"/>
      <c r="C1707" s="2"/>
      <c r="D1707" s="2"/>
      <c r="E1707" s="3"/>
      <c r="F1707" s="2"/>
      <c r="G1707" s="2"/>
      <c r="H1707" s="39" t="str">
        <f t="array" ref="H1707">IF(ISERROR(INDEX([1]גיליון3!$U$14:$X$28,MATCH('[1]דיווח פרטני'!G1707,[1]גיליון3!$T$14:$T$28,0),MATCH('[1]דיווח פרטני'!C1707,[1]גיליון3!$U$13:$X$13,0)))," ", INDEX([1]גיליון3!$U$14:$X$28,MATCH('[1]דיווח פרטני'!G1707,[1]גיליון3!$T$14:$T$28,0),MATCH('[1]דיווח פרטני'!C1707,[1]גיליון3!$U$13:$X$13,0)))</f>
        <v xml:space="preserve"> </v>
      </c>
      <c r="I1707" s="2"/>
    </row>
    <row r="1708" spans="1:9" ht="18" customHeight="1" thickBot="1">
      <c r="A1708" s="2"/>
      <c r="B1708" s="2"/>
      <c r="C1708" s="2"/>
      <c r="D1708" s="2"/>
      <c r="E1708" s="3"/>
      <c r="F1708" s="2"/>
      <c r="G1708" s="2"/>
      <c r="H1708" s="39" t="str">
        <f t="array" ref="H1708">IF(ISERROR(INDEX([1]גיליון3!$U$14:$X$28,MATCH('[1]דיווח פרטני'!G1708,[1]גיליון3!$T$14:$T$28,0),MATCH('[1]דיווח פרטני'!C1708,[1]גיליון3!$U$13:$X$13,0)))," ", INDEX([1]גיליון3!$U$14:$X$28,MATCH('[1]דיווח פרטני'!G1708,[1]גיליון3!$T$14:$T$28,0),MATCH('[1]דיווח פרטני'!C1708,[1]גיליון3!$U$13:$X$13,0)))</f>
        <v xml:space="preserve"> </v>
      </c>
      <c r="I1708" s="2"/>
    </row>
    <row r="1709" spans="1:9" ht="18" customHeight="1" thickBot="1">
      <c r="A1709" s="2"/>
      <c r="B1709" s="2"/>
      <c r="C1709" s="2"/>
      <c r="D1709" s="2"/>
      <c r="E1709" s="3"/>
      <c r="F1709" s="2"/>
      <c r="G1709" s="2"/>
      <c r="H1709" s="39" t="str">
        <f t="array" ref="H1709">IF(ISERROR(INDEX([1]גיליון3!$U$14:$X$28,MATCH('[1]דיווח פרטני'!G1709,[1]גיליון3!$T$14:$T$28,0),MATCH('[1]דיווח פרטני'!C1709,[1]גיליון3!$U$13:$X$13,0)))," ", INDEX([1]גיליון3!$U$14:$X$28,MATCH('[1]דיווח פרטני'!G1709,[1]גיליון3!$T$14:$T$28,0),MATCH('[1]דיווח פרטני'!C1709,[1]גיליון3!$U$13:$X$13,0)))</f>
        <v xml:space="preserve"> </v>
      </c>
      <c r="I1709" s="2"/>
    </row>
    <row r="1710" spans="1:9" ht="18" customHeight="1" thickBot="1">
      <c r="A1710" s="2"/>
      <c r="B1710" s="2"/>
      <c r="C1710" s="2"/>
      <c r="D1710" s="2"/>
      <c r="E1710" s="3"/>
      <c r="F1710" s="2"/>
      <c r="G1710" s="2"/>
      <c r="H1710" s="39" t="str">
        <f t="array" ref="H1710">IF(ISERROR(INDEX([1]גיליון3!$U$14:$X$28,MATCH('[1]דיווח פרטני'!G1710,[1]גיליון3!$T$14:$T$28,0),MATCH('[1]דיווח פרטני'!C1710,[1]גיליון3!$U$13:$X$13,0)))," ", INDEX([1]גיליון3!$U$14:$X$28,MATCH('[1]דיווח פרטני'!G1710,[1]גיליון3!$T$14:$T$28,0),MATCH('[1]דיווח פרטני'!C1710,[1]גיליון3!$U$13:$X$13,0)))</f>
        <v xml:space="preserve"> </v>
      </c>
      <c r="I1710" s="2"/>
    </row>
    <row r="1711" spans="1:9" ht="18" customHeight="1" thickBot="1">
      <c r="A1711" s="2"/>
      <c r="B1711" s="2"/>
      <c r="C1711" s="2"/>
      <c r="D1711" s="2"/>
      <c r="E1711" s="3"/>
      <c r="F1711" s="2"/>
      <c r="G1711" s="2"/>
      <c r="H1711" s="39" t="str">
        <f t="array" ref="H1711">IF(ISERROR(INDEX([1]גיליון3!$U$14:$X$28,MATCH('[1]דיווח פרטני'!G1711,[1]גיליון3!$T$14:$T$28,0),MATCH('[1]דיווח פרטני'!C1711,[1]גיליון3!$U$13:$X$13,0)))," ", INDEX([1]גיליון3!$U$14:$X$28,MATCH('[1]דיווח פרטני'!G1711,[1]גיליון3!$T$14:$T$28,0),MATCH('[1]דיווח פרטני'!C1711,[1]גיליון3!$U$13:$X$13,0)))</f>
        <v xml:space="preserve"> </v>
      </c>
      <c r="I1711" s="2"/>
    </row>
    <row r="1712" spans="1:9" ht="18" customHeight="1" thickBot="1">
      <c r="A1712" s="2"/>
      <c r="B1712" s="2"/>
      <c r="C1712" s="2"/>
      <c r="D1712" s="2"/>
      <c r="E1712" s="3"/>
      <c r="F1712" s="2"/>
      <c r="G1712" s="2"/>
      <c r="H1712" s="39" t="str">
        <f t="array" ref="H1712">IF(ISERROR(INDEX([1]גיליון3!$U$14:$X$28,MATCH('[1]דיווח פרטני'!G1712,[1]גיליון3!$T$14:$T$28,0),MATCH('[1]דיווח פרטני'!C1712,[1]גיליון3!$U$13:$X$13,0)))," ", INDEX([1]גיליון3!$U$14:$X$28,MATCH('[1]דיווח פרטני'!G1712,[1]גיליון3!$T$14:$T$28,0),MATCH('[1]דיווח פרטני'!C1712,[1]גיליון3!$U$13:$X$13,0)))</f>
        <v xml:space="preserve"> </v>
      </c>
      <c r="I1712" s="2"/>
    </row>
    <row r="1713" spans="1:9" ht="18" customHeight="1" thickBot="1">
      <c r="A1713" s="2"/>
      <c r="B1713" s="2"/>
      <c r="C1713" s="2"/>
      <c r="D1713" s="2"/>
      <c r="E1713" s="3"/>
      <c r="F1713" s="2"/>
      <c r="G1713" s="2"/>
      <c r="H1713" s="39" t="str">
        <f t="array" ref="H1713">IF(ISERROR(INDEX([1]גיליון3!$U$14:$X$28,MATCH('[1]דיווח פרטני'!G1713,[1]גיליון3!$T$14:$T$28,0),MATCH('[1]דיווח פרטני'!C1713,[1]גיליון3!$U$13:$X$13,0)))," ", INDEX([1]גיליון3!$U$14:$X$28,MATCH('[1]דיווח פרטני'!G1713,[1]גיליון3!$T$14:$T$28,0),MATCH('[1]דיווח פרטני'!C1713,[1]גיליון3!$U$13:$X$13,0)))</f>
        <v xml:space="preserve"> </v>
      </c>
      <c r="I1713" s="2"/>
    </row>
    <row r="1714" spans="1:9" ht="18" customHeight="1" thickBot="1">
      <c r="A1714" s="2"/>
      <c r="B1714" s="2"/>
      <c r="C1714" s="2"/>
      <c r="D1714" s="2"/>
      <c r="E1714" s="3"/>
      <c r="F1714" s="2"/>
      <c r="G1714" s="2"/>
      <c r="H1714" s="39" t="str">
        <f t="array" ref="H1714">IF(ISERROR(INDEX([1]גיליון3!$U$14:$X$28,MATCH('[1]דיווח פרטני'!G1714,[1]גיליון3!$T$14:$T$28,0),MATCH('[1]דיווח פרטני'!C1714,[1]גיליון3!$U$13:$X$13,0)))," ", INDEX([1]גיליון3!$U$14:$X$28,MATCH('[1]דיווח פרטני'!G1714,[1]גיליון3!$T$14:$T$28,0),MATCH('[1]דיווח פרטני'!C1714,[1]גיליון3!$U$13:$X$13,0)))</f>
        <v xml:space="preserve"> </v>
      </c>
      <c r="I1714" s="2"/>
    </row>
    <row r="1715" spans="1:9" ht="18" customHeight="1" thickBot="1">
      <c r="A1715" s="2"/>
      <c r="B1715" s="2"/>
      <c r="C1715" s="2"/>
      <c r="D1715" s="2"/>
      <c r="E1715" s="3"/>
      <c r="F1715" s="2"/>
      <c r="G1715" s="2"/>
      <c r="H1715" s="39" t="str">
        <f t="array" ref="H1715">IF(ISERROR(INDEX([1]גיליון3!$U$14:$X$28,MATCH('[1]דיווח פרטני'!G1715,[1]גיליון3!$T$14:$T$28,0),MATCH('[1]דיווח פרטני'!C1715,[1]גיליון3!$U$13:$X$13,0)))," ", INDEX([1]גיליון3!$U$14:$X$28,MATCH('[1]דיווח פרטני'!G1715,[1]גיליון3!$T$14:$T$28,0),MATCH('[1]דיווח פרטני'!C1715,[1]גיליון3!$U$13:$X$13,0)))</f>
        <v xml:space="preserve"> </v>
      </c>
      <c r="I1715" s="2"/>
    </row>
    <row r="1716" spans="1:9" ht="18" customHeight="1" thickBot="1">
      <c r="A1716" s="2"/>
      <c r="B1716" s="2"/>
      <c r="C1716" s="2"/>
      <c r="D1716" s="2"/>
      <c r="E1716" s="3"/>
      <c r="F1716" s="2"/>
      <c r="G1716" s="2"/>
      <c r="H1716" s="39" t="str">
        <f t="array" ref="H1716">IF(ISERROR(INDEX([1]גיליון3!$U$14:$X$28,MATCH('[1]דיווח פרטני'!G1716,[1]גיליון3!$T$14:$T$28,0),MATCH('[1]דיווח פרטני'!C1716,[1]גיליון3!$U$13:$X$13,0)))," ", INDEX([1]גיליון3!$U$14:$X$28,MATCH('[1]דיווח פרטני'!G1716,[1]גיליון3!$T$14:$T$28,0),MATCH('[1]דיווח פרטני'!C1716,[1]גיליון3!$U$13:$X$13,0)))</f>
        <v xml:space="preserve"> </v>
      </c>
      <c r="I1716" s="2"/>
    </row>
    <row r="1717" spans="1:9" ht="18" customHeight="1" thickBot="1">
      <c r="A1717" s="2"/>
      <c r="B1717" s="2"/>
      <c r="C1717" s="2"/>
      <c r="D1717" s="2"/>
      <c r="E1717" s="3"/>
      <c r="F1717" s="2"/>
      <c r="G1717" s="2"/>
      <c r="H1717" s="39" t="str">
        <f t="array" ref="H1717">IF(ISERROR(INDEX([1]גיליון3!$U$14:$X$28,MATCH('[1]דיווח פרטני'!G1717,[1]גיליון3!$T$14:$T$28,0),MATCH('[1]דיווח פרטני'!C1717,[1]גיליון3!$U$13:$X$13,0)))," ", INDEX([1]גיליון3!$U$14:$X$28,MATCH('[1]דיווח פרטני'!G1717,[1]גיליון3!$T$14:$T$28,0),MATCH('[1]דיווח פרטני'!C1717,[1]גיליון3!$U$13:$X$13,0)))</f>
        <v xml:space="preserve"> </v>
      </c>
      <c r="I1717" s="2"/>
    </row>
    <row r="1718" spans="1:9" ht="18" customHeight="1" thickBot="1">
      <c r="A1718" s="2"/>
      <c r="B1718" s="2"/>
      <c r="C1718" s="2"/>
      <c r="D1718" s="2"/>
      <c r="E1718" s="3"/>
      <c r="F1718" s="2"/>
      <c r="G1718" s="2"/>
      <c r="H1718" s="39" t="str">
        <f t="array" ref="H1718">IF(ISERROR(INDEX([1]גיליון3!$U$14:$X$28,MATCH('[1]דיווח פרטני'!G1718,[1]גיליון3!$T$14:$T$28,0),MATCH('[1]דיווח פרטני'!C1718,[1]גיליון3!$U$13:$X$13,0)))," ", INDEX([1]גיליון3!$U$14:$X$28,MATCH('[1]דיווח פרטני'!G1718,[1]גיליון3!$T$14:$T$28,0),MATCH('[1]דיווח פרטני'!C1718,[1]גיליון3!$U$13:$X$13,0)))</f>
        <v xml:space="preserve"> </v>
      </c>
      <c r="I1718" s="2"/>
    </row>
    <row r="1719" spans="1:9" ht="18" customHeight="1" thickBot="1">
      <c r="A1719" s="2"/>
      <c r="B1719" s="2"/>
      <c r="C1719" s="2"/>
      <c r="D1719" s="2"/>
      <c r="E1719" s="3"/>
      <c r="F1719" s="2"/>
      <c r="G1719" s="2"/>
      <c r="H1719" s="39" t="str">
        <f t="array" ref="H1719">IF(ISERROR(INDEX([1]גיליון3!$U$14:$X$28,MATCH('[1]דיווח פרטני'!G1719,[1]גיליון3!$T$14:$T$28,0),MATCH('[1]דיווח פרטני'!C1719,[1]גיליון3!$U$13:$X$13,0)))," ", INDEX([1]גיליון3!$U$14:$X$28,MATCH('[1]דיווח פרטני'!G1719,[1]גיליון3!$T$14:$T$28,0),MATCH('[1]דיווח פרטני'!C1719,[1]גיליון3!$U$13:$X$13,0)))</f>
        <v xml:space="preserve"> </v>
      </c>
      <c r="I1719" s="2"/>
    </row>
    <row r="1720" spans="1:9" ht="18" customHeight="1" thickBot="1">
      <c r="A1720" s="2"/>
      <c r="B1720" s="2"/>
      <c r="C1720" s="2"/>
      <c r="D1720" s="2"/>
      <c r="E1720" s="3"/>
      <c r="F1720" s="2"/>
      <c r="G1720" s="2"/>
      <c r="H1720" s="39" t="str">
        <f t="array" ref="H1720">IF(ISERROR(INDEX([1]גיליון3!$U$14:$X$28,MATCH('[1]דיווח פרטני'!G1720,[1]גיליון3!$T$14:$T$28,0),MATCH('[1]דיווח פרטני'!C1720,[1]גיליון3!$U$13:$X$13,0)))," ", INDEX([1]גיליון3!$U$14:$X$28,MATCH('[1]דיווח פרטני'!G1720,[1]גיליון3!$T$14:$T$28,0),MATCH('[1]דיווח פרטני'!C1720,[1]גיליון3!$U$13:$X$13,0)))</f>
        <v xml:space="preserve"> </v>
      </c>
      <c r="I1720" s="2"/>
    </row>
    <row r="1721" spans="1:9" ht="18" customHeight="1" thickBot="1">
      <c r="A1721" s="2"/>
      <c r="B1721" s="2"/>
      <c r="C1721" s="2"/>
      <c r="D1721" s="2"/>
      <c r="E1721" s="3"/>
      <c r="F1721" s="2"/>
      <c r="G1721" s="2"/>
      <c r="H1721" s="39" t="str">
        <f t="array" ref="H1721">IF(ISERROR(INDEX([1]גיליון3!$U$14:$X$28,MATCH('[1]דיווח פרטני'!G1721,[1]גיליון3!$T$14:$T$28,0),MATCH('[1]דיווח פרטני'!C1721,[1]גיליון3!$U$13:$X$13,0)))," ", INDEX([1]גיליון3!$U$14:$X$28,MATCH('[1]דיווח פרטני'!G1721,[1]גיליון3!$T$14:$T$28,0),MATCH('[1]דיווח פרטני'!C1721,[1]גיליון3!$U$13:$X$13,0)))</f>
        <v xml:space="preserve"> </v>
      </c>
      <c r="I1721" s="2"/>
    </row>
    <row r="1722" spans="1:9" ht="18" customHeight="1" thickBot="1">
      <c r="A1722" s="2"/>
      <c r="B1722" s="2"/>
      <c r="C1722" s="2"/>
      <c r="D1722" s="2"/>
      <c r="E1722" s="3"/>
      <c r="F1722" s="2"/>
      <c r="G1722" s="2"/>
      <c r="H1722" s="39" t="str">
        <f t="array" ref="H1722">IF(ISERROR(INDEX([1]גיליון3!$U$14:$X$28,MATCH('[1]דיווח פרטני'!G1722,[1]גיליון3!$T$14:$T$28,0),MATCH('[1]דיווח פרטני'!C1722,[1]גיליון3!$U$13:$X$13,0)))," ", INDEX([1]גיליון3!$U$14:$X$28,MATCH('[1]דיווח פרטני'!G1722,[1]גיליון3!$T$14:$T$28,0),MATCH('[1]דיווח פרטני'!C1722,[1]גיליון3!$U$13:$X$13,0)))</f>
        <v xml:space="preserve"> </v>
      </c>
      <c r="I1722" s="2"/>
    </row>
    <row r="1723" spans="1:9" ht="18" customHeight="1" thickBot="1">
      <c r="A1723" s="2"/>
      <c r="B1723" s="2"/>
      <c r="C1723" s="2"/>
      <c r="D1723" s="2"/>
      <c r="E1723" s="3"/>
      <c r="F1723" s="2"/>
      <c r="G1723" s="2"/>
      <c r="H1723" s="39" t="str">
        <f t="array" ref="H1723">IF(ISERROR(INDEX([1]גיליון3!$U$14:$X$28,MATCH('[1]דיווח פרטני'!G1723,[1]גיליון3!$T$14:$T$28,0),MATCH('[1]דיווח פרטני'!C1723,[1]גיליון3!$U$13:$X$13,0)))," ", INDEX([1]גיליון3!$U$14:$X$28,MATCH('[1]דיווח פרטני'!G1723,[1]גיליון3!$T$14:$T$28,0),MATCH('[1]דיווח פרטני'!C1723,[1]גיליון3!$U$13:$X$13,0)))</f>
        <v xml:space="preserve"> </v>
      </c>
      <c r="I1723" s="2"/>
    </row>
    <row r="1724" spans="1:9" ht="18" customHeight="1" thickBot="1">
      <c r="A1724" s="2"/>
      <c r="B1724" s="2"/>
      <c r="C1724" s="2"/>
      <c r="D1724" s="2"/>
      <c r="E1724" s="3"/>
      <c r="F1724" s="2"/>
      <c r="G1724" s="2"/>
      <c r="H1724" s="39" t="str">
        <f t="array" ref="H1724">IF(ISERROR(INDEX([1]גיליון3!$U$14:$X$28,MATCH('[1]דיווח פרטני'!G1724,[1]גיליון3!$T$14:$T$28,0),MATCH('[1]דיווח פרטני'!C1724,[1]גיליון3!$U$13:$X$13,0)))," ", INDEX([1]גיליון3!$U$14:$X$28,MATCH('[1]דיווח פרטני'!G1724,[1]גיליון3!$T$14:$T$28,0),MATCH('[1]דיווח פרטני'!C1724,[1]גיליון3!$U$13:$X$13,0)))</f>
        <v xml:space="preserve"> </v>
      </c>
      <c r="I1724" s="2"/>
    </row>
    <row r="1725" spans="1:9" ht="18" customHeight="1" thickBot="1">
      <c r="A1725" s="2"/>
      <c r="B1725" s="2"/>
      <c r="C1725" s="2"/>
      <c r="D1725" s="2"/>
      <c r="E1725" s="3"/>
      <c r="F1725" s="2"/>
      <c r="G1725" s="2"/>
      <c r="H1725" s="39" t="str">
        <f t="array" ref="H1725">IF(ISERROR(INDEX([1]גיליון3!$U$14:$X$28,MATCH('[1]דיווח פרטני'!G1725,[1]גיליון3!$T$14:$T$28,0),MATCH('[1]דיווח פרטני'!C1725,[1]גיליון3!$U$13:$X$13,0)))," ", INDEX([1]גיליון3!$U$14:$X$28,MATCH('[1]דיווח פרטני'!G1725,[1]גיליון3!$T$14:$T$28,0),MATCH('[1]דיווח פרטני'!C1725,[1]גיליון3!$U$13:$X$13,0)))</f>
        <v xml:space="preserve"> </v>
      </c>
      <c r="I1725" s="2"/>
    </row>
    <row r="1726" spans="1:9" ht="18" customHeight="1" thickBot="1">
      <c r="A1726" s="2"/>
      <c r="B1726" s="2"/>
      <c r="C1726" s="2"/>
      <c r="D1726" s="2"/>
      <c r="E1726" s="3"/>
      <c r="F1726" s="2"/>
      <c r="G1726" s="2"/>
      <c r="H1726" s="39" t="str">
        <f t="array" ref="H1726">IF(ISERROR(INDEX([1]גיליון3!$U$14:$X$28,MATCH('[1]דיווח פרטני'!G1726,[1]גיליון3!$T$14:$T$28,0),MATCH('[1]דיווח פרטני'!C1726,[1]גיליון3!$U$13:$X$13,0)))," ", INDEX([1]גיליון3!$U$14:$X$28,MATCH('[1]דיווח פרטני'!G1726,[1]גיליון3!$T$14:$T$28,0),MATCH('[1]דיווח פרטני'!C1726,[1]גיליון3!$U$13:$X$13,0)))</f>
        <v xml:space="preserve"> </v>
      </c>
      <c r="I1726" s="2"/>
    </row>
    <row r="1727" spans="1:9" ht="18" customHeight="1" thickBot="1">
      <c r="A1727" s="2"/>
      <c r="B1727" s="2"/>
      <c r="C1727" s="2"/>
      <c r="D1727" s="2"/>
      <c r="E1727" s="3"/>
      <c r="F1727" s="2"/>
      <c r="G1727" s="2"/>
      <c r="H1727" s="39" t="str">
        <f t="array" ref="H1727">IF(ISERROR(INDEX([1]גיליון3!$U$14:$X$28,MATCH('[1]דיווח פרטני'!G1727,[1]גיליון3!$T$14:$T$28,0),MATCH('[1]דיווח פרטני'!C1727,[1]גיליון3!$U$13:$X$13,0)))," ", INDEX([1]גיליון3!$U$14:$X$28,MATCH('[1]דיווח פרטני'!G1727,[1]גיליון3!$T$14:$T$28,0),MATCH('[1]דיווח פרטני'!C1727,[1]גיליון3!$U$13:$X$13,0)))</f>
        <v xml:space="preserve"> </v>
      </c>
      <c r="I1727" s="2"/>
    </row>
    <row r="1728" spans="1:9" ht="18" customHeight="1" thickBot="1">
      <c r="A1728" s="2"/>
      <c r="B1728" s="2"/>
      <c r="C1728" s="2"/>
      <c r="D1728" s="2"/>
      <c r="E1728" s="3"/>
      <c r="F1728" s="2"/>
      <c r="G1728" s="2"/>
      <c r="H1728" s="39" t="str">
        <f t="array" ref="H1728">IF(ISERROR(INDEX([1]גיליון3!$U$14:$X$28,MATCH('[1]דיווח פרטני'!G1728,[1]גיליון3!$T$14:$T$28,0),MATCH('[1]דיווח פרטני'!C1728,[1]גיליון3!$U$13:$X$13,0)))," ", INDEX([1]גיליון3!$U$14:$X$28,MATCH('[1]דיווח פרטני'!G1728,[1]גיליון3!$T$14:$T$28,0),MATCH('[1]דיווח פרטני'!C1728,[1]גיליון3!$U$13:$X$13,0)))</f>
        <v xml:space="preserve"> </v>
      </c>
      <c r="I1728" s="2"/>
    </row>
    <row r="1729" spans="1:9" ht="18" customHeight="1" thickBot="1">
      <c r="A1729" s="2"/>
      <c r="B1729" s="2"/>
      <c r="C1729" s="2"/>
      <c r="D1729" s="2"/>
      <c r="E1729" s="3"/>
      <c r="F1729" s="2"/>
      <c r="G1729" s="2"/>
      <c r="H1729" s="39" t="str">
        <f t="array" ref="H1729">IF(ISERROR(INDEX([1]גיליון3!$U$14:$X$28,MATCH('[1]דיווח פרטני'!G1729,[1]גיליון3!$T$14:$T$28,0),MATCH('[1]דיווח פרטני'!C1729,[1]גיליון3!$U$13:$X$13,0)))," ", INDEX([1]גיליון3!$U$14:$X$28,MATCH('[1]דיווח פרטני'!G1729,[1]גיליון3!$T$14:$T$28,0),MATCH('[1]דיווח פרטני'!C1729,[1]גיליון3!$U$13:$X$13,0)))</f>
        <v xml:space="preserve"> </v>
      </c>
      <c r="I1729" s="2"/>
    </row>
    <row r="1730" spans="1:9" ht="18" customHeight="1" thickBot="1">
      <c r="A1730" s="2"/>
      <c r="B1730" s="2"/>
      <c r="C1730" s="2"/>
      <c r="D1730" s="2"/>
      <c r="E1730" s="3"/>
      <c r="F1730" s="2"/>
      <c r="G1730" s="2"/>
      <c r="H1730" s="39" t="str">
        <f t="array" ref="H1730">IF(ISERROR(INDEX([1]גיליון3!$U$14:$X$28,MATCH('[1]דיווח פרטני'!G1730,[1]גיליון3!$T$14:$T$28,0),MATCH('[1]דיווח פרטני'!C1730,[1]גיליון3!$U$13:$X$13,0)))," ", INDEX([1]גיליון3!$U$14:$X$28,MATCH('[1]דיווח פרטני'!G1730,[1]גיליון3!$T$14:$T$28,0),MATCH('[1]דיווח פרטני'!C1730,[1]גיליון3!$U$13:$X$13,0)))</f>
        <v xml:space="preserve"> </v>
      </c>
      <c r="I1730" s="2"/>
    </row>
    <row r="1731" spans="1:9" ht="18" customHeight="1" thickBot="1">
      <c r="A1731" s="2"/>
      <c r="B1731" s="2"/>
      <c r="C1731" s="2"/>
      <c r="D1731" s="2"/>
      <c r="E1731" s="3"/>
      <c r="F1731" s="2"/>
      <c r="G1731" s="2"/>
      <c r="H1731" s="39" t="str">
        <f t="array" ref="H1731">IF(ISERROR(INDEX([1]גיליון3!$U$14:$X$28,MATCH('[1]דיווח פרטני'!G1731,[1]גיליון3!$T$14:$T$28,0),MATCH('[1]דיווח פרטני'!C1731,[1]גיליון3!$U$13:$X$13,0)))," ", INDEX([1]גיליון3!$U$14:$X$28,MATCH('[1]דיווח פרטני'!G1731,[1]גיליון3!$T$14:$T$28,0),MATCH('[1]דיווח פרטני'!C1731,[1]גיליון3!$U$13:$X$13,0)))</f>
        <v xml:space="preserve"> </v>
      </c>
      <c r="I1731" s="2"/>
    </row>
    <row r="1732" spans="1:9" ht="18" customHeight="1" thickBot="1">
      <c r="A1732" s="2"/>
      <c r="B1732" s="2"/>
      <c r="C1732" s="2"/>
      <c r="D1732" s="2"/>
      <c r="E1732" s="3"/>
      <c r="F1732" s="2"/>
      <c r="G1732" s="2"/>
      <c r="H1732" s="39" t="str">
        <f t="array" ref="H1732">IF(ISERROR(INDEX([1]גיליון3!$U$14:$X$28,MATCH('[1]דיווח פרטני'!G1732,[1]גיליון3!$T$14:$T$28,0),MATCH('[1]דיווח פרטני'!C1732,[1]גיליון3!$U$13:$X$13,0)))," ", INDEX([1]גיליון3!$U$14:$X$28,MATCH('[1]דיווח פרטני'!G1732,[1]גיליון3!$T$14:$T$28,0),MATCH('[1]דיווח פרטני'!C1732,[1]גיליון3!$U$13:$X$13,0)))</f>
        <v xml:space="preserve"> </v>
      </c>
      <c r="I1732" s="2"/>
    </row>
    <row r="1733" spans="1:9" ht="18" customHeight="1" thickBot="1">
      <c r="A1733" s="2"/>
      <c r="B1733" s="2"/>
      <c r="C1733" s="2"/>
      <c r="D1733" s="2"/>
      <c r="E1733" s="3"/>
      <c r="F1733" s="2"/>
      <c r="G1733" s="2"/>
      <c r="H1733" s="39" t="str">
        <f t="array" ref="H1733">IF(ISERROR(INDEX([1]גיליון3!$U$14:$X$28,MATCH('[1]דיווח פרטני'!G1733,[1]גיליון3!$T$14:$T$28,0),MATCH('[1]דיווח פרטני'!C1733,[1]גיליון3!$U$13:$X$13,0)))," ", INDEX([1]גיליון3!$U$14:$X$28,MATCH('[1]דיווח פרטני'!G1733,[1]גיליון3!$T$14:$T$28,0),MATCH('[1]דיווח פרטני'!C1733,[1]גיליון3!$U$13:$X$13,0)))</f>
        <v xml:space="preserve"> </v>
      </c>
      <c r="I1733" s="2"/>
    </row>
    <row r="1734" spans="1:9" ht="18" customHeight="1" thickBot="1">
      <c r="A1734" s="2"/>
      <c r="B1734" s="2"/>
      <c r="C1734" s="2"/>
      <c r="D1734" s="2"/>
      <c r="E1734" s="3"/>
      <c r="F1734" s="2"/>
      <c r="G1734" s="2"/>
      <c r="H1734" s="39" t="str">
        <f t="array" ref="H1734">IF(ISERROR(INDEX([1]גיליון3!$U$14:$X$28,MATCH('[1]דיווח פרטני'!G1734,[1]גיליון3!$T$14:$T$28,0),MATCH('[1]דיווח פרטני'!C1734,[1]גיליון3!$U$13:$X$13,0)))," ", INDEX([1]גיליון3!$U$14:$X$28,MATCH('[1]דיווח פרטני'!G1734,[1]גיליון3!$T$14:$T$28,0),MATCH('[1]דיווח פרטני'!C1734,[1]גיליון3!$U$13:$X$13,0)))</f>
        <v xml:space="preserve"> </v>
      </c>
      <c r="I1734" s="2"/>
    </row>
    <row r="1735" spans="1:9" ht="18" customHeight="1" thickBot="1">
      <c r="A1735" s="2"/>
      <c r="B1735" s="2"/>
      <c r="C1735" s="2"/>
      <c r="D1735" s="2"/>
      <c r="E1735" s="3"/>
      <c r="F1735" s="2"/>
      <c r="G1735" s="2"/>
      <c r="H1735" s="39" t="str">
        <f t="array" ref="H1735">IF(ISERROR(INDEX([1]גיליון3!$U$14:$X$28,MATCH('[1]דיווח פרטני'!G1735,[1]גיליון3!$T$14:$T$28,0),MATCH('[1]דיווח פרטני'!C1735,[1]גיליון3!$U$13:$X$13,0)))," ", INDEX([1]גיליון3!$U$14:$X$28,MATCH('[1]דיווח פרטני'!G1735,[1]גיליון3!$T$14:$T$28,0),MATCH('[1]דיווח פרטני'!C1735,[1]גיליון3!$U$13:$X$13,0)))</f>
        <v xml:space="preserve"> </v>
      </c>
      <c r="I1735" s="2"/>
    </row>
    <row r="1736" spans="1:9" ht="18" customHeight="1" thickBot="1">
      <c r="A1736" s="2"/>
      <c r="B1736" s="2"/>
      <c r="C1736" s="2"/>
      <c r="D1736" s="2"/>
      <c r="E1736" s="3"/>
      <c r="F1736" s="2"/>
      <c r="G1736" s="2"/>
      <c r="H1736" s="39" t="str">
        <f t="array" ref="H1736">IF(ISERROR(INDEX([1]גיליון3!$U$14:$X$28,MATCH('[1]דיווח פרטני'!G1736,[1]גיליון3!$T$14:$T$28,0),MATCH('[1]דיווח פרטני'!C1736,[1]גיליון3!$U$13:$X$13,0)))," ", INDEX([1]גיליון3!$U$14:$X$28,MATCH('[1]דיווח פרטני'!G1736,[1]גיליון3!$T$14:$T$28,0),MATCH('[1]דיווח פרטני'!C1736,[1]גיליון3!$U$13:$X$13,0)))</f>
        <v xml:space="preserve"> </v>
      </c>
      <c r="I1736" s="2"/>
    </row>
    <row r="1737" spans="1:9" ht="18" customHeight="1" thickBot="1">
      <c r="A1737" s="2"/>
      <c r="B1737" s="2"/>
      <c r="C1737" s="2"/>
      <c r="D1737" s="2"/>
      <c r="E1737" s="3"/>
      <c r="F1737" s="2"/>
      <c r="G1737" s="2"/>
      <c r="H1737" s="39" t="str">
        <f t="array" ref="H1737">IF(ISERROR(INDEX([1]גיליון3!$U$14:$X$28,MATCH('[1]דיווח פרטני'!G1737,[1]גיליון3!$T$14:$T$28,0),MATCH('[1]דיווח פרטני'!C1737,[1]גיליון3!$U$13:$X$13,0)))," ", INDEX([1]גיליון3!$U$14:$X$28,MATCH('[1]דיווח פרטני'!G1737,[1]גיליון3!$T$14:$T$28,0),MATCH('[1]דיווח פרטני'!C1737,[1]גיליון3!$U$13:$X$13,0)))</f>
        <v xml:space="preserve"> </v>
      </c>
      <c r="I1737" s="2"/>
    </row>
    <row r="1738" spans="1:9" ht="18" customHeight="1" thickBot="1">
      <c r="A1738" s="2"/>
      <c r="B1738" s="2"/>
      <c r="C1738" s="2"/>
      <c r="D1738" s="2"/>
      <c r="E1738" s="3"/>
      <c r="F1738" s="2"/>
      <c r="G1738" s="2"/>
      <c r="H1738" s="39" t="str">
        <f t="array" ref="H1738">IF(ISERROR(INDEX([1]גיליון3!$U$14:$X$28,MATCH('[1]דיווח פרטני'!G1738,[1]גיליון3!$T$14:$T$28,0),MATCH('[1]דיווח פרטני'!C1738,[1]גיליון3!$U$13:$X$13,0)))," ", INDEX([1]גיליון3!$U$14:$X$28,MATCH('[1]דיווח פרטני'!G1738,[1]גיליון3!$T$14:$T$28,0),MATCH('[1]דיווח פרטני'!C1738,[1]גיליון3!$U$13:$X$13,0)))</f>
        <v xml:space="preserve"> </v>
      </c>
      <c r="I1738" s="2"/>
    </row>
    <row r="1739" spans="1:9" ht="18" customHeight="1" thickBot="1">
      <c r="A1739" s="2"/>
      <c r="B1739" s="2"/>
      <c r="C1739" s="2"/>
      <c r="D1739" s="2"/>
      <c r="E1739" s="3"/>
      <c r="F1739" s="2"/>
      <c r="G1739" s="2"/>
      <c r="H1739" s="39" t="str">
        <f t="array" ref="H1739">IF(ISERROR(INDEX([1]גיליון3!$U$14:$X$28,MATCH('[1]דיווח פרטני'!G1739,[1]גיליון3!$T$14:$T$28,0),MATCH('[1]דיווח פרטני'!C1739,[1]גיליון3!$U$13:$X$13,0)))," ", INDEX([1]גיליון3!$U$14:$X$28,MATCH('[1]דיווח פרטני'!G1739,[1]גיליון3!$T$14:$T$28,0),MATCH('[1]דיווח פרטני'!C1739,[1]גיליון3!$U$13:$X$13,0)))</f>
        <v xml:space="preserve"> </v>
      </c>
      <c r="I1739" s="2"/>
    </row>
    <row r="1740" spans="1:9" ht="18" customHeight="1" thickBot="1">
      <c r="A1740" s="2"/>
      <c r="B1740" s="2"/>
      <c r="C1740" s="2"/>
      <c r="D1740" s="2"/>
      <c r="E1740" s="3"/>
      <c r="F1740" s="2"/>
      <c r="G1740" s="2"/>
      <c r="H1740" s="39" t="str">
        <f t="array" ref="H1740">IF(ISERROR(INDEX([1]גיליון3!$U$14:$X$28,MATCH('[1]דיווח פרטני'!G1740,[1]גיליון3!$T$14:$T$28,0),MATCH('[1]דיווח פרטני'!C1740,[1]גיליון3!$U$13:$X$13,0)))," ", INDEX([1]גיליון3!$U$14:$X$28,MATCH('[1]דיווח פרטני'!G1740,[1]גיליון3!$T$14:$T$28,0),MATCH('[1]דיווח פרטני'!C1740,[1]גיליון3!$U$13:$X$13,0)))</f>
        <v xml:space="preserve"> </v>
      </c>
      <c r="I1740" s="2"/>
    </row>
    <row r="1741" spans="1:9" ht="18" customHeight="1" thickBot="1">
      <c r="A1741" s="2"/>
      <c r="B1741" s="2"/>
      <c r="C1741" s="2"/>
      <c r="D1741" s="2"/>
      <c r="E1741" s="3"/>
      <c r="F1741" s="2"/>
      <c r="G1741" s="2"/>
      <c r="H1741" s="39" t="str">
        <f t="array" ref="H1741">IF(ISERROR(INDEX([1]גיליון3!$U$14:$X$28,MATCH('[1]דיווח פרטני'!G1741,[1]גיליון3!$T$14:$T$28,0),MATCH('[1]דיווח פרטני'!C1741,[1]גיליון3!$U$13:$X$13,0)))," ", INDEX([1]גיליון3!$U$14:$X$28,MATCH('[1]דיווח פרטני'!G1741,[1]גיליון3!$T$14:$T$28,0),MATCH('[1]דיווח פרטני'!C1741,[1]גיליון3!$U$13:$X$13,0)))</f>
        <v xml:space="preserve"> </v>
      </c>
      <c r="I1741" s="2"/>
    </row>
    <row r="1742" spans="1:9" ht="18" customHeight="1" thickBot="1">
      <c r="A1742" s="2"/>
      <c r="B1742" s="2"/>
      <c r="C1742" s="2"/>
      <c r="D1742" s="2"/>
      <c r="E1742" s="3"/>
      <c r="F1742" s="2"/>
      <c r="G1742" s="2"/>
      <c r="H1742" s="39" t="str">
        <f t="array" ref="H1742">IF(ISERROR(INDEX([1]גיליון3!$U$14:$X$28,MATCH('[1]דיווח פרטני'!G1742,[1]גיליון3!$T$14:$T$28,0),MATCH('[1]דיווח פרטני'!C1742,[1]גיליון3!$U$13:$X$13,0)))," ", INDEX([1]גיליון3!$U$14:$X$28,MATCH('[1]דיווח פרטני'!G1742,[1]גיליון3!$T$14:$T$28,0),MATCH('[1]דיווח פרטני'!C1742,[1]גיליון3!$U$13:$X$13,0)))</f>
        <v xml:space="preserve"> </v>
      </c>
      <c r="I1742" s="2"/>
    </row>
    <row r="1743" spans="1:9" ht="18" customHeight="1" thickBot="1">
      <c r="A1743" s="2"/>
      <c r="B1743" s="2"/>
      <c r="C1743" s="2"/>
      <c r="D1743" s="2"/>
      <c r="E1743" s="3"/>
      <c r="F1743" s="2"/>
      <c r="G1743" s="2"/>
      <c r="H1743" s="39" t="str">
        <f t="array" ref="H1743">IF(ISERROR(INDEX([1]גיליון3!$U$14:$X$28,MATCH('[1]דיווח פרטני'!G1743,[1]גיליון3!$T$14:$T$28,0),MATCH('[1]דיווח פרטני'!C1743,[1]גיליון3!$U$13:$X$13,0)))," ", INDEX([1]גיליון3!$U$14:$X$28,MATCH('[1]דיווח פרטני'!G1743,[1]גיליון3!$T$14:$T$28,0),MATCH('[1]דיווח פרטני'!C1743,[1]גיליון3!$U$13:$X$13,0)))</f>
        <v xml:space="preserve"> </v>
      </c>
      <c r="I1743" s="2"/>
    </row>
    <row r="1744" spans="1:9" ht="18" customHeight="1" thickBot="1">
      <c r="A1744" s="2"/>
      <c r="B1744" s="2"/>
      <c r="C1744" s="2"/>
      <c r="D1744" s="2"/>
      <c r="E1744" s="3"/>
      <c r="F1744" s="2"/>
      <c r="G1744" s="2"/>
      <c r="H1744" s="39" t="str">
        <f t="array" ref="H1744">IF(ISERROR(INDEX([1]גיליון3!$U$14:$X$28,MATCH('[1]דיווח פרטני'!G1744,[1]גיליון3!$T$14:$T$28,0),MATCH('[1]דיווח פרטני'!C1744,[1]גיליון3!$U$13:$X$13,0)))," ", INDEX([1]גיליון3!$U$14:$X$28,MATCH('[1]דיווח פרטני'!G1744,[1]גיליון3!$T$14:$T$28,0),MATCH('[1]דיווח פרטני'!C1744,[1]גיליון3!$U$13:$X$13,0)))</f>
        <v xml:space="preserve"> </v>
      </c>
      <c r="I1744" s="2"/>
    </row>
    <row r="1745" spans="1:9" ht="18" customHeight="1" thickBot="1">
      <c r="A1745" s="2"/>
      <c r="B1745" s="2"/>
      <c r="C1745" s="2"/>
      <c r="D1745" s="2"/>
      <c r="E1745" s="3"/>
      <c r="F1745" s="2"/>
      <c r="G1745" s="2"/>
      <c r="H1745" s="39" t="str">
        <f t="array" ref="H1745">IF(ISERROR(INDEX([1]גיליון3!$U$14:$X$28,MATCH('[1]דיווח פרטני'!G1745,[1]גיליון3!$T$14:$T$28,0),MATCH('[1]דיווח פרטני'!C1745,[1]גיליון3!$U$13:$X$13,0)))," ", INDEX([1]גיליון3!$U$14:$X$28,MATCH('[1]דיווח פרטני'!G1745,[1]גיליון3!$T$14:$T$28,0),MATCH('[1]דיווח פרטני'!C1745,[1]גיליון3!$U$13:$X$13,0)))</f>
        <v xml:space="preserve"> </v>
      </c>
      <c r="I1745" s="2"/>
    </row>
    <row r="1746" spans="1:9" ht="18" customHeight="1" thickBot="1">
      <c r="A1746" s="2"/>
      <c r="B1746" s="2"/>
      <c r="C1746" s="2"/>
      <c r="D1746" s="2"/>
      <c r="E1746" s="3"/>
      <c r="F1746" s="2"/>
      <c r="G1746" s="2"/>
      <c r="H1746" s="39" t="str">
        <f t="array" ref="H1746">IF(ISERROR(INDEX([1]גיליון3!$U$14:$X$28,MATCH('[1]דיווח פרטני'!G1746,[1]גיליון3!$T$14:$T$28,0),MATCH('[1]דיווח פרטני'!C1746,[1]גיליון3!$U$13:$X$13,0)))," ", INDEX([1]גיליון3!$U$14:$X$28,MATCH('[1]דיווח פרטני'!G1746,[1]גיליון3!$T$14:$T$28,0),MATCH('[1]דיווח פרטני'!C1746,[1]גיליון3!$U$13:$X$13,0)))</f>
        <v xml:space="preserve"> </v>
      </c>
      <c r="I1746" s="2"/>
    </row>
    <row r="1747" spans="1:9" ht="18" customHeight="1" thickBot="1">
      <c r="A1747" s="2"/>
      <c r="B1747" s="2"/>
      <c r="C1747" s="2"/>
      <c r="D1747" s="2"/>
      <c r="E1747" s="3"/>
      <c r="F1747" s="2"/>
      <c r="G1747" s="2"/>
      <c r="H1747" s="39" t="str">
        <f t="array" ref="H1747">IF(ISERROR(INDEX([1]גיליון3!$U$14:$X$28,MATCH('[1]דיווח פרטני'!G1747,[1]גיליון3!$T$14:$T$28,0),MATCH('[1]דיווח פרטני'!C1747,[1]גיליון3!$U$13:$X$13,0)))," ", INDEX([1]גיליון3!$U$14:$X$28,MATCH('[1]דיווח פרטני'!G1747,[1]גיליון3!$T$14:$T$28,0),MATCH('[1]דיווח פרטני'!C1747,[1]גיליון3!$U$13:$X$13,0)))</f>
        <v xml:space="preserve"> </v>
      </c>
      <c r="I1747" s="2"/>
    </row>
    <row r="1748" spans="1:9" ht="18" customHeight="1" thickBot="1">
      <c r="A1748" s="2"/>
      <c r="B1748" s="2"/>
      <c r="C1748" s="2"/>
      <c r="D1748" s="2"/>
      <c r="E1748" s="3"/>
      <c r="F1748" s="2"/>
      <c r="G1748" s="2"/>
      <c r="H1748" s="39" t="str">
        <f t="array" ref="H1748">IF(ISERROR(INDEX([1]גיליון3!$U$14:$X$28,MATCH('[1]דיווח פרטני'!G1748,[1]גיליון3!$T$14:$T$28,0),MATCH('[1]דיווח פרטני'!C1748,[1]גיליון3!$U$13:$X$13,0)))," ", INDEX([1]גיליון3!$U$14:$X$28,MATCH('[1]דיווח פרטני'!G1748,[1]גיליון3!$T$14:$T$28,0),MATCH('[1]דיווח פרטני'!C1748,[1]גיליון3!$U$13:$X$13,0)))</f>
        <v xml:space="preserve"> </v>
      </c>
      <c r="I1748" s="2"/>
    </row>
    <row r="1749" spans="1:9" ht="18" customHeight="1" thickBot="1">
      <c r="A1749" s="2"/>
      <c r="B1749" s="2"/>
      <c r="C1749" s="2"/>
      <c r="D1749" s="2"/>
      <c r="E1749" s="3"/>
      <c r="F1749" s="2"/>
      <c r="G1749" s="2"/>
      <c r="H1749" s="39" t="str">
        <f t="array" ref="H1749">IF(ISERROR(INDEX([1]גיליון3!$U$14:$X$28,MATCH('[1]דיווח פרטני'!G1749,[1]גיליון3!$T$14:$T$28,0),MATCH('[1]דיווח פרטני'!C1749,[1]גיליון3!$U$13:$X$13,0)))," ", INDEX([1]גיליון3!$U$14:$X$28,MATCH('[1]דיווח פרטני'!G1749,[1]גיליון3!$T$14:$T$28,0),MATCH('[1]דיווח פרטני'!C1749,[1]גיליון3!$U$13:$X$13,0)))</f>
        <v xml:space="preserve"> </v>
      </c>
      <c r="I1749" s="2"/>
    </row>
    <row r="1750" spans="1:9" ht="18" customHeight="1" thickBot="1">
      <c r="A1750" s="2"/>
      <c r="B1750" s="2"/>
      <c r="C1750" s="2"/>
      <c r="D1750" s="2"/>
      <c r="E1750" s="3"/>
      <c r="F1750" s="2"/>
      <c r="G1750" s="2"/>
      <c r="H1750" s="39" t="str">
        <f t="array" ref="H1750">IF(ISERROR(INDEX([1]גיליון3!$U$14:$X$28,MATCH('[1]דיווח פרטני'!G1750,[1]גיליון3!$T$14:$T$28,0),MATCH('[1]דיווח פרטני'!C1750,[1]גיליון3!$U$13:$X$13,0)))," ", INDEX([1]גיליון3!$U$14:$X$28,MATCH('[1]דיווח פרטני'!G1750,[1]גיליון3!$T$14:$T$28,0),MATCH('[1]דיווח פרטני'!C1750,[1]גיליון3!$U$13:$X$13,0)))</f>
        <v xml:space="preserve"> </v>
      </c>
      <c r="I1750" s="2"/>
    </row>
    <row r="1751" spans="1:9" ht="18" customHeight="1" thickBot="1">
      <c r="A1751" s="2"/>
      <c r="B1751" s="2"/>
      <c r="C1751" s="2"/>
      <c r="D1751" s="2"/>
      <c r="E1751" s="3"/>
      <c r="F1751" s="2"/>
      <c r="G1751" s="2"/>
      <c r="H1751" s="39" t="str">
        <f t="array" ref="H1751">IF(ISERROR(INDEX([1]גיליון3!$U$14:$X$28,MATCH('[1]דיווח פרטני'!G1751,[1]גיליון3!$T$14:$T$28,0),MATCH('[1]דיווח פרטני'!C1751,[1]גיליון3!$U$13:$X$13,0)))," ", INDEX([1]גיליון3!$U$14:$X$28,MATCH('[1]דיווח פרטני'!G1751,[1]גיליון3!$T$14:$T$28,0),MATCH('[1]דיווח פרטני'!C1751,[1]גיליון3!$U$13:$X$13,0)))</f>
        <v xml:space="preserve"> </v>
      </c>
      <c r="I1751" s="2"/>
    </row>
    <row r="1752" spans="1:9" ht="18" customHeight="1" thickBot="1">
      <c r="A1752" s="2"/>
      <c r="B1752" s="2"/>
      <c r="C1752" s="2"/>
      <c r="D1752" s="2"/>
      <c r="E1752" s="3"/>
      <c r="F1752" s="2"/>
      <c r="G1752" s="2"/>
      <c r="H1752" s="39" t="str">
        <f t="array" ref="H1752">IF(ISERROR(INDEX([1]גיליון3!$U$14:$X$28,MATCH('[1]דיווח פרטני'!G1752,[1]גיליון3!$T$14:$T$28,0),MATCH('[1]דיווח פרטני'!C1752,[1]גיליון3!$U$13:$X$13,0)))," ", INDEX([1]גיליון3!$U$14:$X$28,MATCH('[1]דיווח פרטני'!G1752,[1]גיליון3!$T$14:$T$28,0),MATCH('[1]דיווח פרטני'!C1752,[1]גיליון3!$U$13:$X$13,0)))</f>
        <v xml:space="preserve"> </v>
      </c>
      <c r="I1752" s="2"/>
    </row>
    <row r="1753" spans="1:9" ht="18" customHeight="1" thickBot="1">
      <c r="A1753" s="2"/>
      <c r="B1753" s="2"/>
      <c r="C1753" s="2"/>
      <c r="D1753" s="2"/>
      <c r="E1753" s="3"/>
      <c r="F1753" s="2"/>
      <c r="G1753" s="2"/>
      <c r="H1753" s="39" t="str">
        <f t="array" ref="H1753">IF(ISERROR(INDEX([1]גיליון3!$U$14:$X$28,MATCH('[1]דיווח פרטני'!G1753,[1]גיליון3!$T$14:$T$28,0),MATCH('[1]דיווח פרטני'!C1753,[1]גיליון3!$U$13:$X$13,0)))," ", INDEX([1]גיליון3!$U$14:$X$28,MATCH('[1]דיווח פרטני'!G1753,[1]גיליון3!$T$14:$T$28,0),MATCH('[1]דיווח פרטני'!C1753,[1]גיליון3!$U$13:$X$13,0)))</f>
        <v xml:space="preserve"> </v>
      </c>
      <c r="I1753" s="2"/>
    </row>
    <row r="1754" spans="1:9" ht="18" customHeight="1" thickBot="1">
      <c r="A1754" s="2"/>
      <c r="B1754" s="2"/>
      <c r="C1754" s="2"/>
      <c r="D1754" s="2"/>
      <c r="E1754" s="3"/>
      <c r="F1754" s="2"/>
      <c r="G1754" s="2"/>
      <c r="H1754" s="39" t="str">
        <f t="array" ref="H1754">IF(ISERROR(INDEX([1]גיליון3!$U$14:$X$28,MATCH('[1]דיווח פרטני'!G1754,[1]גיליון3!$T$14:$T$28,0),MATCH('[1]דיווח פרטני'!C1754,[1]גיליון3!$U$13:$X$13,0)))," ", INDEX([1]גיליון3!$U$14:$X$28,MATCH('[1]דיווח פרטני'!G1754,[1]גיליון3!$T$14:$T$28,0),MATCH('[1]דיווח פרטני'!C1754,[1]גיליון3!$U$13:$X$13,0)))</f>
        <v xml:space="preserve"> </v>
      </c>
      <c r="I1754" s="2"/>
    </row>
    <row r="1755" spans="1:9" ht="18" customHeight="1" thickBot="1">
      <c r="A1755" s="2"/>
      <c r="B1755" s="2"/>
      <c r="C1755" s="2"/>
      <c r="D1755" s="2"/>
      <c r="E1755" s="3"/>
      <c r="F1755" s="2"/>
      <c r="G1755" s="2"/>
      <c r="H1755" s="39" t="str">
        <f t="array" ref="H1755">IF(ISERROR(INDEX([1]גיליון3!$U$14:$X$28,MATCH('[1]דיווח פרטני'!G1755,[1]גיליון3!$T$14:$T$28,0),MATCH('[1]דיווח פרטני'!C1755,[1]גיליון3!$U$13:$X$13,0)))," ", INDEX([1]גיליון3!$U$14:$X$28,MATCH('[1]דיווח פרטני'!G1755,[1]גיליון3!$T$14:$T$28,0),MATCH('[1]דיווח פרטני'!C1755,[1]גיליון3!$U$13:$X$13,0)))</f>
        <v xml:space="preserve"> </v>
      </c>
      <c r="I1755" s="2"/>
    </row>
    <row r="1756" spans="1:9" ht="18" customHeight="1" thickBot="1">
      <c r="A1756" s="2"/>
      <c r="B1756" s="2"/>
      <c r="C1756" s="2"/>
      <c r="D1756" s="2"/>
      <c r="E1756" s="3"/>
      <c r="F1756" s="2"/>
      <c r="G1756" s="2"/>
      <c r="H1756" s="39" t="str">
        <f t="array" ref="H1756">IF(ISERROR(INDEX([1]גיליון3!$U$14:$X$28,MATCH('[1]דיווח פרטני'!G1756,[1]גיליון3!$T$14:$T$28,0),MATCH('[1]דיווח פרטני'!C1756,[1]גיליון3!$U$13:$X$13,0)))," ", INDEX([1]גיליון3!$U$14:$X$28,MATCH('[1]דיווח פרטני'!G1756,[1]גיליון3!$T$14:$T$28,0),MATCH('[1]דיווח פרטני'!C1756,[1]גיליון3!$U$13:$X$13,0)))</f>
        <v xml:space="preserve"> </v>
      </c>
      <c r="I1756" s="2"/>
    </row>
    <row r="1757" spans="1:9" ht="18" customHeight="1" thickBot="1">
      <c r="A1757" s="2"/>
      <c r="B1757" s="2"/>
      <c r="C1757" s="2"/>
      <c r="D1757" s="2"/>
      <c r="E1757" s="3"/>
      <c r="F1757" s="2"/>
      <c r="G1757" s="2"/>
      <c r="H1757" s="39" t="str">
        <f t="array" ref="H1757">IF(ISERROR(INDEX([1]גיליון3!$U$14:$X$28,MATCH('[1]דיווח פרטני'!G1757,[1]גיליון3!$T$14:$T$28,0),MATCH('[1]דיווח פרטני'!C1757,[1]גיליון3!$U$13:$X$13,0)))," ", INDEX([1]גיליון3!$U$14:$X$28,MATCH('[1]דיווח פרטני'!G1757,[1]גיליון3!$T$14:$T$28,0),MATCH('[1]דיווח פרטני'!C1757,[1]גיליון3!$U$13:$X$13,0)))</f>
        <v xml:space="preserve"> </v>
      </c>
      <c r="I1757" s="2"/>
    </row>
    <row r="1758" spans="1:9" ht="18" customHeight="1" thickBot="1">
      <c r="A1758" s="2"/>
      <c r="B1758" s="2"/>
      <c r="C1758" s="2"/>
      <c r="D1758" s="2"/>
      <c r="E1758" s="3"/>
      <c r="F1758" s="2"/>
      <c r="G1758" s="2"/>
      <c r="H1758" s="39" t="str">
        <f t="array" ref="H1758">IF(ISERROR(INDEX([1]גיליון3!$U$14:$X$28,MATCH('[1]דיווח פרטני'!G1758,[1]גיליון3!$T$14:$T$28,0),MATCH('[1]דיווח פרטני'!C1758,[1]גיליון3!$U$13:$X$13,0)))," ", INDEX([1]גיליון3!$U$14:$X$28,MATCH('[1]דיווח פרטני'!G1758,[1]גיליון3!$T$14:$T$28,0),MATCH('[1]דיווח פרטני'!C1758,[1]גיליון3!$U$13:$X$13,0)))</f>
        <v xml:space="preserve"> </v>
      </c>
      <c r="I1758" s="2"/>
    </row>
    <row r="1759" spans="1:9" ht="18" customHeight="1" thickBot="1">
      <c r="A1759" s="2"/>
      <c r="B1759" s="2"/>
      <c r="C1759" s="2"/>
      <c r="D1759" s="2"/>
      <c r="E1759" s="3"/>
      <c r="F1759" s="2"/>
      <c r="G1759" s="2"/>
      <c r="H1759" s="39" t="str">
        <f t="array" ref="H1759">IF(ISERROR(INDEX([1]גיליון3!$U$14:$X$28,MATCH('[1]דיווח פרטני'!G1759,[1]גיליון3!$T$14:$T$28,0),MATCH('[1]דיווח פרטני'!C1759,[1]גיליון3!$U$13:$X$13,0)))," ", INDEX([1]גיליון3!$U$14:$X$28,MATCH('[1]דיווח פרטני'!G1759,[1]גיליון3!$T$14:$T$28,0),MATCH('[1]דיווח פרטני'!C1759,[1]גיליון3!$U$13:$X$13,0)))</f>
        <v xml:space="preserve"> </v>
      </c>
      <c r="I1759" s="2"/>
    </row>
    <row r="1760" spans="1:9" ht="18" customHeight="1" thickBot="1">
      <c r="A1760" s="2"/>
      <c r="B1760" s="2"/>
      <c r="C1760" s="2"/>
      <c r="D1760" s="2"/>
      <c r="E1760" s="3"/>
      <c r="F1760" s="2"/>
      <c r="G1760" s="2"/>
      <c r="H1760" s="39" t="str">
        <f t="array" ref="H1760">IF(ISERROR(INDEX([1]גיליון3!$U$14:$X$28,MATCH('[1]דיווח פרטני'!G1760,[1]גיליון3!$T$14:$T$28,0),MATCH('[1]דיווח פרטני'!C1760,[1]גיליון3!$U$13:$X$13,0)))," ", INDEX([1]גיליון3!$U$14:$X$28,MATCH('[1]דיווח פרטני'!G1760,[1]גיליון3!$T$14:$T$28,0),MATCH('[1]דיווח פרטני'!C1760,[1]גיליון3!$U$13:$X$13,0)))</f>
        <v xml:space="preserve"> </v>
      </c>
      <c r="I1760" s="2"/>
    </row>
    <row r="1761" spans="1:9" ht="18" customHeight="1" thickBot="1">
      <c r="A1761" s="2"/>
      <c r="B1761" s="2"/>
      <c r="C1761" s="2"/>
      <c r="D1761" s="2"/>
      <c r="E1761" s="3"/>
      <c r="F1761" s="2"/>
      <c r="G1761" s="2"/>
      <c r="H1761" s="39" t="str">
        <f t="array" ref="H1761">IF(ISERROR(INDEX([1]גיליון3!$U$14:$X$28,MATCH('[1]דיווח פרטני'!G1761,[1]גיליון3!$T$14:$T$28,0),MATCH('[1]דיווח פרטני'!C1761,[1]גיליון3!$U$13:$X$13,0)))," ", INDEX([1]גיליון3!$U$14:$X$28,MATCH('[1]דיווח פרטני'!G1761,[1]גיליון3!$T$14:$T$28,0),MATCH('[1]דיווח פרטני'!C1761,[1]גיליון3!$U$13:$X$13,0)))</f>
        <v xml:space="preserve"> </v>
      </c>
      <c r="I1761" s="2"/>
    </row>
    <row r="1762" spans="1:9" ht="18" customHeight="1" thickBot="1">
      <c r="A1762" s="2"/>
      <c r="B1762" s="2"/>
      <c r="C1762" s="2"/>
      <c r="D1762" s="2"/>
      <c r="E1762" s="3"/>
      <c r="F1762" s="2"/>
      <c r="G1762" s="2"/>
      <c r="H1762" s="39" t="str">
        <f t="array" ref="H1762">IF(ISERROR(INDEX([1]גיליון3!$U$14:$X$28,MATCH('[1]דיווח פרטני'!G1762,[1]גיליון3!$T$14:$T$28,0),MATCH('[1]דיווח פרטני'!C1762,[1]גיליון3!$U$13:$X$13,0)))," ", INDEX([1]גיליון3!$U$14:$X$28,MATCH('[1]דיווח פרטני'!G1762,[1]גיליון3!$T$14:$T$28,0),MATCH('[1]דיווח פרטני'!C1762,[1]גיליון3!$U$13:$X$13,0)))</f>
        <v xml:space="preserve"> </v>
      </c>
      <c r="I1762" s="2"/>
    </row>
    <row r="1763" spans="1:9" ht="18" customHeight="1" thickBot="1">
      <c r="A1763" s="2"/>
      <c r="B1763" s="2"/>
      <c r="C1763" s="2"/>
      <c r="D1763" s="2"/>
      <c r="E1763" s="3"/>
      <c r="F1763" s="2"/>
      <c r="G1763" s="2"/>
      <c r="H1763" s="39" t="str">
        <f t="array" ref="H1763">IF(ISERROR(INDEX([1]גיליון3!$U$14:$X$28,MATCH('[1]דיווח פרטני'!G1763,[1]גיליון3!$T$14:$T$28,0),MATCH('[1]דיווח פרטני'!C1763,[1]גיליון3!$U$13:$X$13,0)))," ", INDEX([1]גיליון3!$U$14:$X$28,MATCH('[1]דיווח פרטני'!G1763,[1]גיליון3!$T$14:$T$28,0),MATCH('[1]דיווח פרטני'!C1763,[1]גיליון3!$U$13:$X$13,0)))</f>
        <v xml:space="preserve"> </v>
      </c>
      <c r="I1763" s="2"/>
    </row>
    <row r="1764" spans="1:9" ht="18" customHeight="1" thickBot="1">
      <c r="A1764" s="2"/>
      <c r="B1764" s="2"/>
      <c r="C1764" s="2"/>
      <c r="D1764" s="2"/>
      <c r="E1764" s="3"/>
      <c r="F1764" s="2"/>
      <c r="G1764" s="2"/>
      <c r="H1764" s="39" t="str">
        <f t="array" ref="H1764">IF(ISERROR(INDEX([1]גיליון3!$U$14:$X$28,MATCH('[1]דיווח פרטני'!G1764,[1]גיליון3!$T$14:$T$28,0),MATCH('[1]דיווח פרטני'!C1764,[1]גיליון3!$U$13:$X$13,0)))," ", INDEX([1]גיליון3!$U$14:$X$28,MATCH('[1]דיווח פרטני'!G1764,[1]גיליון3!$T$14:$T$28,0),MATCH('[1]דיווח פרטני'!C1764,[1]גיליון3!$U$13:$X$13,0)))</f>
        <v xml:space="preserve"> </v>
      </c>
      <c r="I1764" s="2"/>
    </row>
    <row r="1765" spans="1:9" ht="18" customHeight="1" thickBot="1">
      <c r="A1765" s="2"/>
      <c r="B1765" s="2"/>
      <c r="C1765" s="2"/>
      <c r="D1765" s="2"/>
      <c r="E1765" s="3"/>
      <c r="F1765" s="2"/>
      <c r="G1765" s="2"/>
      <c r="H1765" s="39" t="str">
        <f t="array" ref="H1765">IF(ISERROR(INDEX([1]גיליון3!$U$14:$X$28,MATCH('[1]דיווח פרטני'!G1765,[1]גיליון3!$T$14:$T$28,0),MATCH('[1]דיווח פרטני'!C1765,[1]גיליון3!$U$13:$X$13,0)))," ", INDEX([1]גיליון3!$U$14:$X$28,MATCH('[1]דיווח פרטני'!G1765,[1]גיליון3!$T$14:$T$28,0),MATCH('[1]דיווח פרטני'!C1765,[1]גיליון3!$U$13:$X$13,0)))</f>
        <v xml:space="preserve"> </v>
      </c>
      <c r="I1765" s="2"/>
    </row>
    <row r="1766" spans="1:9" ht="18" customHeight="1" thickBot="1">
      <c r="A1766" s="2"/>
      <c r="B1766" s="2"/>
      <c r="C1766" s="2"/>
      <c r="D1766" s="2"/>
      <c r="E1766" s="3"/>
      <c r="F1766" s="2"/>
      <c r="G1766" s="2"/>
      <c r="H1766" s="39" t="str">
        <f t="array" ref="H1766">IF(ISERROR(INDEX([1]גיליון3!$U$14:$X$28,MATCH('[1]דיווח פרטני'!G1766,[1]גיליון3!$T$14:$T$28,0),MATCH('[1]דיווח פרטני'!C1766,[1]גיליון3!$U$13:$X$13,0)))," ", INDEX([1]גיליון3!$U$14:$X$28,MATCH('[1]דיווח פרטני'!G1766,[1]גיליון3!$T$14:$T$28,0),MATCH('[1]דיווח פרטני'!C1766,[1]גיליון3!$U$13:$X$13,0)))</f>
        <v xml:space="preserve"> </v>
      </c>
      <c r="I1766" s="2"/>
    </row>
    <row r="1767" spans="1:9" ht="18" customHeight="1" thickBot="1">
      <c r="A1767" s="2"/>
      <c r="B1767" s="2"/>
      <c r="C1767" s="2"/>
      <c r="D1767" s="2"/>
      <c r="E1767" s="3"/>
      <c r="F1767" s="2"/>
      <c r="G1767" s="2"/>
      <c r="H1767" s="39" t="str">
        <f t="array" ref="H1767">IF(ISERROR(INDEX([1]גיליון3!$U$14:$X$28,MATCH('[1]דיווח פרטני'!G1767,[1]גיליון3!$T$14:$T$28,0),MATCH('[1]דיווח פרטני'!C1767,[1]גיליון3!$U$13:$X$13,0)))," ", INDEX([1]גיליון3!$U$14:$X$28,MATCH('[1]דיווח פרטני'!G1767,[1]גיליון3!$T$14:$T$28,0),MATCH('[1]דיווח פרטני'!C1767,[1]גיליון3!$U$13:$X$13,0)))</f>
        <v xml:space="preserve"> </v>
      </c>
      <c r="I1767" s="2"/>
    </row>
    <row r="1768" spans="1:9" ht="18" customHeight="1" thickBot="1">
      <c r="A1768" s="2"/>
      <c r="B1768" s="2"/>
      <c r="C1768" s="2"/>
      <c r="D1768" s="2"/>
      <c r="E1768" s="3"/>
      <c r="F1768" s="2"/>
      <c r="G1768" s="2"/>
      <c r="H1768" s="39" t="str">
        <f t="array" ref="H1768">IF(ISERROR(INDEX([1]גיליון3!$U$14:$X$28,MATCH('[1]דיווח פרטני'!G1768,[1]גיליון3!$T$14:$T$28,0),MATCH('[1]דיווח פרטני'!C1768,[1]גיליון3!$U$13:$X$13,0)))," ", INDEX([1]גיליון3!$U$14:$X$28,MATCH('[1]דיווח פרטני'!G1768,[1]גיליון3!$T$14:$T$28,0),MATCH('[1]דיווח פרטני'!C1768,[1]גיליון3!$U$13:$X$13,0)))</f>
        <v xml:space="preserve"> </v>
      </c>
      <c r="I1768" s="2"/>
    </row>
    <row r="1769" spans="1:9" ht="18" customHeight="1" thickBot="1">
      <c r="A1769" s="2"/>
      <c r="B1769" s="2"/>
      <c r="C1769" s="2"/>
      <c r="D1769" s="2"/>
      <c r="E1769" s="3"/>
      <c r="F1769" s="2"/>
      <c r="G1769" s="2"/>
      <c r="H1769" s="39" t="str">
        <f t="array" ref="H1769">IF(ISERROR(INDEX([1]גיליון3!$U$14:$X$28,MATCH('[1]דיווח פרטני'!G1769,[1]גיליון3!$T$14:$T$28,0),MATCH('[1]דיווח פרטני'!C1769,[1]גיליון3!$U$13:$X$13,0)))," ", INDEX([1]גיליון3!$U$14:$X$28,MATCH('[1]דיווח פרטני'!G1769,[1]גיליון3!$T$14:$T$28,0),MATCH('[1]דיווח פרטני'!C1769,[1]גיליון3!$U$13:$X$13,0)))</f>
        <v xml:space="preserve"> </v>
      </c>
      <c r="I1769" s="2"/>
    </row>
    <row r="1770" spans="1:9" ht="18" customHeight="1" thickBot="1">
      <c r="A1770" s="2"/>
      <c r="B1770" s="2"/>
      <c r="C1770" s="2"/>
      <c r="D1770" s="2"/>
      <c r="E1770" s="3"/>
      <c r="F1770" s="2"/>
      <c r="G1770" s="2"/>
      <c r="H1770" s="39" t="str">
        <f t="array" ref="H1770">IF(ISERROR(INDEX([1]גיליון3!$U$14:$X$28,MATCH('[1]דיווח פרטני'!G1770,[1]גיליון3!$T$14:$T$28,0),MATCH('[1]דיווח פרטני'!C1770,[1]גיליון3!$U$13:$X$13,0)))," ", INDEX([1]גיליון3!$U$14:$X$28,MATCH('[1]דיווח פרטני'!G1770,[1]גיליון3!$T$14:$T$28,0),MATCH('[1]דיווח פרטני'!C1770,[1]גיליון3!$U$13:$X$13,0)))</f>
        <v xml:space="preserve"> </v>
      </c>
      <c r="I1770" s="2"/>
    </row>
    <row r="1771" spans="1:9" ht="18" customHeight="1" thickBot="1">
      <c r="A1771" s="2"/>
      <c r="B1771" s="2"/>
      <c r="C1771" s="2"/>
      <c r="D1771" s="2"/>
      <c r="E1771" s="3"/>
      <c r="F1771" s="2"/>
      <c r="G1771" s="2"/>
      <c r="H1771" s="39" t="str">
        <f t="array" ref="H1771">IF(ISERROR(INDEX([1]גיליון3!$U$14:$X$28,MATCH('[1]דיווח פרטני'!G1771,[1]גיליון3!$T$14:$T$28,0),MATCH('[1]דיווח פרטני'!C1771,[1]גיליון3!$U$13:$X$13,0)))," ", INDEX([1]גיליון3!$U$14:$X$28,MATCH('[1]דיווח פרטני'!G1771,[1]גיליון3!$T$14:$T$28,0),MATCH('[1]דיווח פרטני'!C1771,[1]גיליון3!$U$13:$X$13,0)))</f>
        <v xml:space="preserve"> </v>
      </c>
      <c r="I1771" s="2"/>
    </row>
    <row r="1772" spans="1:9" ht="18" customHeight="1" thickBot="1">
      <c r="A1772" s="2"/>
      <c r="B1772" s="2"/>
      <c r="C1772" s="2"/>
      <c r="D1772" s="2"/>
      <c r="E1772" s="3"/>
      <c r="F1772" s="2"/>
      <c r="G1772" s="2"/>
      <c r="H1772" s="39" t="str">
        <f t="array" ref="H1772">IF(ISERROR(INDEX([1]גיליון3!$U$14:$X$28,MATCH('[1]דיווח פרטני'!G1772,[1]גיליון3!$T$14:$T$28,0),MATCH('[1]דיווח פרטני'!C1772,[1]גיליון3!$U$13:$X$13,0)))," ", INDEX([1]גיליון3!$U$14:$X$28,MATCH('[1]דיווח פרטני'!G1772,[1]גיליון3!$T$14:$T$28,0),MATCH('[1]דיווח פרטני'!C1772,[1]גיליון3!$U$13:$X$13,0)))</f>
        <v xml:space="preserve"> </v>
      </c>
      <c r="I1772" s="2"/>
    </row>
    <row r="1773" spans="1:9" ht="18" customHeight="1" thickBot="1">
      <c r="A1773" s="2"/>
      <c r="B1773" s="2"/>
      <c r="C1773" s="2"/>
      <c r="D1773" s="2"/>
      <c r="E1773" s="3"/>
      <c r="F1773" s="2"/>
      <c r="G1773" s="2"/>
      <c r="H1773" s="39" t="str">
        <f t="array" ref="H1773">IF(ISERROR(INDEX([1]גיליון3!$U$14:$X$28,MATCH('[1]דיווח פרטני'!G1773,[1]גיליון3!$T$14:$T$28,0),MATCH('[1]דיווח פרטני'!C1773,[1]גיליון3!$U$13:$X$13,0)))," ", INDEX([1]גיליון3!$U$14:$X$28,MATCH('[1]דיווח פרטני'!G1773,[1]גיליון3!$T$14:$T$28,0),MATCH('[1]דיווח פרטני'!C1773,[1]גיליון3!$U$13:$X$13,0)))</f>
        <v xml:space="preserve"> </v>
      </c>
      <c r="I1773" s="2"/>
    </row>
    <row r="1774" spans="1:9" ht="18" customHeight="1" thickBot="1">
      <c r="A1774" s="2"/>
      <c r="B1774" s="2"/>
      <c r="C1774" s="2"/>
      <c r="D1774" s="2"/>
      <c r="E1774" s="3"/>
      <c r="F1774" s="2"/>
      <c r="G1774" s="2"/>
      <c r="H1774" s="39" t="str">
        <f t="array" ref="H1774">IF(ISERROR(INDEX([1]גיליון3!$U$14:$X$28,MATCH('[1]דיווח פרטני'!G1774,[1]גיליון3!$T$14:$T$28,0),MATCH('[1]דיווח פרטני'!C1774,[1]גיליון3!$U$13:$X$13,0)))," ", INDEX([1]גיליון3!$U$14:$X$28,MATCH('[1]דיווח פרטני'!G1774,[1]גיליון3!$T$14:$T$28,0),MATCH('[1]דיווח פרטני'!C1774,[1]גיליון3!$U$13:$X$13,0)))</f>
        <v xml:space="preserve"> </v>
      </c>
      <c r="I1774" s="2"/>
    </row>
    <row r="1775" spans="1:9" ht="18" customHeight="1" thickBot="1">
      <c r="A1775" s="2"/>
      <c r="B1775" s="2"/>
      <c r="C1775" s="2"/>
      <c r="D1775" s="2"/>
      <c r="E1775" s="3"/>
      <c r="F1775" s="2"/>
      <c r="G1775" s="2"/>
      <c r="H1775" s="39" t="str">
        <f t="array" ref="H1775">IF(ISERROR(INDEX([1]גיליון3!$U$14:$X$28,MATCH('[1]דיווח פרטני'!G1775,[1]גיליון3!$T$14:$T$28,0),MATCH('[1]דיווח פרטני'!C1775,[1]גיליון3!$U$13:$X$13,0)))," ", INDEX([1]גיליון3!$U$14:$X$28,MATCH('[1]דיווח פרטני'!G1775,[1]גיליון3!$T$14:$T$28,0),MATCH('[1]דיווח פרטני'!C1775,[1]גיליון3!$U$13:$X$13,0)))</f>
        <v xml:space="preserve"> </v>
      </c>
      <c r="I1775" s="2"/>
    </row>
    <row r="1776" spans="1:9" ht="18" customHeight="1" thickBot="1">
      <c r="A1776" s="2"/>
      <c r="B1776" s="2"/>
      <c r="C1776" s="2"/>
      <c r="D1776" s="2"/>
      <c r="E1776" s="3"/>
      <c r="F1776" s="2"/>
      <c r="G1776" s="2"/>
      <c r="H1776" s="39" t="str">
        <f t="array" ref="H1776">IF(ISERROR(INDEX([1]גיליון3!$U$14:$X$28,MATCH('[1]דיווח פרטני'!G1776,[1]גיליון3!$T$14:$T$28,0),MATCH('[1]דיווח פרטני'!C1776,[1]גיליון3!$U$13:$X$13,0)))," ", INDEX([1]גיליון3!$U$14:$X$28,MATCH('[1]דיווח פרטני'!G1776,[1]גיליון3!$T$14:$T$28,0),MATCH('[1]דיווח פרטני'!C1776,[1]גיליון3!$U$13:$X$13,0)))</f>
        <v xml:space="preserve"> </v>
      </c>
      <c r="I1776" s="2"/>
    </row>
    <row r="1777" spans="1:9" ht="18" customHeight="1" thickBot="1">
      <c r="A1777" s="2"/>
      <c r="B1777" s="2"/>
      <c r="C1777" s="2"/>
      <c r="D1777" s="2"/>
      <c r="E1777" s="3"/>
      <c r="F1777" s="2"/>
      <c r="G1777" s="2"/>
      <c r="H1777" s="39" t="str">
        <f t="array" ref="H1777">IF(ISERROR(INDEX([1]גיליון3!$U$14:$X$28,MATCH('[1]דיווח פרטני'!G1777,[1]גיליון3!$T$14:$T$28,0),MATCH('[1]דיווח פרטני'!C1777,[1]גיליון3!$U$13:$X$13,0)))," ", INDEX([1]גיליון3!$U$14:$X$28,MATCH('[1]דיווח פרטני'!G1777,[1]גיליון3!$T$14:$T$28,0),MATCH('[1]דיווח פרטני'!C1777,[1]גיליון3!$U$13:$X$13,0)))</f>
        <v xml:space="preserve"> </v>
      </c>
      <c r="I1777" s="2"/>
    </row>
    <row r="1778" spans="1:9" ht="18" customHeight="1" thickBot="1">
      <c r="A1778" s="2"/>
      <c r="B1778" s="2"/>
      <c r="C1778" s="2"/>
      <c r="D1778" s="2"/>
      <c r="E1778" s="3"/>
      <c r="F1778" s="2"/>
      <c r="G1778" s="2"/>
      <c r="H1778" s="39" t="str">
        <f t="array" ref="H1778">IF(ISERROR(INDEX([1]גיליון3!$U$14:$X$28,MATCH('[1]דיווח פרטני'!G1778,[1]גיליון3!$T$14:$T$28,0),MATCH('[1]דיווח פרטני'!C1778,[1]גיליון3!$U$13:$X$13,0)))," ", INDEX([1]גיליון3!$U$14:$X$28,MATCH('[1]דיווח פרטני'!G1778,[1]גיליון3!$T$14:$T$28,0),MATCH('[1]דיווח פרטני'!C1778,[1]גיליון3!$U$13:$X$13,0)))</f>
        <v xml:space="preserve"> </v>
      </c>
      <c r="I1778" s="2"/>
    </row>
    <row r="1779" spans="1:9" ht="18" customHeight="1" thickBot="1">
      <c r="A1779" s="2"/>
      <c r="B1779" s="2"/>
      <c r="C1779" s="2"/>
      <c r="D1779" s="2"/>
      <c r="E1779" s="3"/>
      <c r="F1779" s="2"/>
      <c r="G1779" s="2"/>
      <c r="H1779" s="39" t="str">
        <f t="array" ref="H1779">IF(ISERROR(INDEX([1]גיליון3!$U$14:$X$28,MATCH('[1]דיווח פרטני'!G1779,[1]גיליון3!$T$14:$T$28,0),MATCH('[1]דיווח פרטני'!C1779,[1]גיליון3!$U$13:$X$13,0)))," ", INDEX([1]גיליון3!$U$14:$X$28,MATCH('[1]דיווח פרטני'!G1779,[1]גיליון3!$T$14:$T$28,0),MATCH('[1]דיווח פרטני'!C1779,[1]גיליון3!$U$13:$X$13,0)))</f>
        <v xml:space="preserve"> </v>
      </c>
      <c r="I1779" s="2"/>
    </row>
    <row r="1780" spans="1:9" ht="18" customHeight="1" thickBot="1">
      <c r="A1780" s="2"/>
      <c r="B1780" s="2"/>
      <c r="C1780" s="2"/>
      <c r="D1780" s="2"/>
      <c r="E1780" s="3"/>
      <c r="F1780" s="2"/>
      <c r="G1780" s="2"/>
      <c r="H1780" s="39" t="str">
        <f t="array" ref="H1780">IF(ISERROR(INDEX([1]גיליון3!$U$14:$X$28,MATCH('[1]דיווח פרטני'!G1780,[1]גיליון3!$T$14:$T$28,0),MATCH('[1]דיווח פרטני'!C1780,[1]גיליון3!$U$13:$X$13,0)))," ", INDEX([1]גיליון3!$U$14:$X$28,MATCH('[1]דיווח פרטני'!G1780,[1]גיליון3!$T$14:$T$28,0),MATCH('[1]דיווח פרטני'!C1780,[1]גיליון3!$U$13:$X$13,0)))</f>
        <v xml:space="preserve"> </v>
      </c>
      <c r="I1780" s="2"/>
    </row>
    <row r="1781" spans="1:9" ht="18" customHeight="1" thickBot="1">
      <c r="A1781" s="2"/>
      <c r="B1781" s="2"/>
      <c r="C1781" s="2"/>
      <c r="D1781" s="2"/>
      <c r="E1781" s="3"/>
      <c r="F1781" s="2"/>
      <c r="G1781" s="2"/>
      <c r="H1781" s="39" t="str">
        <f t="array" ref="H1781">IF(ISERROR(INDEX([1]גיליון3!$U$14:$X$28,MATCH('[1]דיווח פרטני'!G1781,[1]גיליון3!$T$14:$T$28,0),MATCH('[1]דיווח פרטני'!C1781,[1]גיליון3!$U$13:$X$13,0)))," ", INDEX([1]גיליון3!$U$14:$X$28,MATCH('[1]דיווח פרטני'!G1781,[1]גיליון3!$T$14:$T$28,0),MATCH('[1]דיווח פרטני'!C1781,[1]גיליון3!$U$13:$X$13,0)))</f>
        <v xml:space="preserve"> </v>
      </c>
      <c r="I1781" s="2"/>
    </row>
    <row r="1782" spans="1:9" ht="18" customHeight="1" thickBot="1">
      <c r="A1782" s="2"/>
      <c r="B1782" s="2"/>
      <c r="C1782" s="2"/>
      <c r="D1782" s="2"/>
      <c r="E1782" s="3"/>
      <c r="F1782" s="2"/>
      <c r="G1782" s="2"/>
      <c r="H1782" s="39" t="str">
        <f t="array" ref="H1782">IF(ISERROR(INDEX([1]גיליון3!$U$14:$X$28,MATCH('[1]דיווח פרטני'!G1782,[1]גיליון3!$T$14:$T$28,0),MATCH('[1]דיווח פרטני'!C1782,[1]גיליון3!$U$13:$X$13,0)))," ", INDEX([1]גיליון3!$U$14:$X$28,MATCH('[1]דיווח פרטני'!G1782,[1]גיליון3!$T$14:$T$28,0),MATCH('[1]דיווח פרטני'!C1782,[1]גיליון3!$U$13:$X$13,0)))</f>
        <v xml:space="preserve"> </v>
      </c>
      <c r="I1782" s="2"/>
    </row>
    <row r="1783" spans="1:9" ht="18" customHeight="1" thickBot="1">
      <c r="A1783" s="2"/>
      <c r="B1783" s="2"/>
      <c r="C1783" s="2"/>
      <c r="D1783" s="2"/>
      <c r="E1783" s="3"/>
      <c r="F1783" s="2"/>
      <c r="G1783" s="2"/>
      <c r="H1783" s="39" t="str">
        <f t="array" ref="H1783">IF(ISERROR(INDEX([1]גיליון3!$U$14:$X$28,MATCH('[1]דיווח פרטני'!G1783,[1]גיליון3!$T$14:$T$28,0),MATCH('[1]דיווח פרטני'!C1783,[1]גיליון3!$U$13:$X$13,0)))," ", INDEX([1]גיליון3!$U$14:$X$28,MATCH('[1]דיווח פרטני'!G1783,[1]גיליון3!$T$14:$T$28,0),MATCH('[1]דיווח פרטני'!C1783,[1]גיליון3!$U$13:$X$13,0)))</f>
        <v xml:space="preserve"> </v>
      </c>
      <c r="I1783" s="2"/>
    </row>
    <row r="1784" spans="1:9" ht="18" customHeight="1" thickBot="1">
      <c r="A1784" s="2"/>
      <c r="B1784" s="2"/>
      <c r="C1784" s="2"/>
      <c r="D1784" s="2"/>
      <c r="E1784" s="3"/>
      <c r="F1784" s="2"/>
      <c r="G1784" s="2"/>
      <c r="H1784" s="39" t="str">
        <f t="array" ref="H1784">IF(ISERROR(INDEX([1]גיליון3!$U$14:$X$28,MATCH('[1]דיווח פרטני'!G1784,[1]גיליון3!$T$14:$T$28,0),MATCH('[1]דיווח פרטני'!C1784,[1]גיליון3!$U$13:$X$13,0)))," ", INDEX([1]גיליון3!$U$14:$X$28,MATCH('[1]דיווח פרטני'!G1784,[1]גיליון3!$T$14:$T$28,0),MATCH('[1]דיווח פרטני'!C1784,[1]גיליון3!$U$13:$X$13,0)))</f>
        <v xml:space="preserve"> </v>
      </c>
      <c r="I1784" s="2"/>
    </row>
    <row r="1785" spans="1:9" ht="18" customHeight="1" thickBot="1">
      <c r="A1785" s="2"/>
      <c r="B1785" s="2"/>
      <c r="C1785" s="2"/>
      <c r="D1785" s="2"/>
      <c r="E1785" s="3"/>
      <c r="F1785" s="2"/>
      <c r="G1785" s="2"/>
      <c r="H1785" s="39" t="str">
        <f t="array" ref="H1785">IF(ISERROR(INDEX([1]גיליון3!$U$14:$X$28,MATCH('[1]דיווח פרטני'!G1785,[1]גיליון3!$T$14:$T$28,0),MATCH('[1]דיווח פרטני'!C1785,[1]גיליון3!$U$13:$X$13,0)))," ", INDEX([1]גיליון3!$U$14:$X$28,MATCH('[1]דיווח פרטני'!G1785,[1]גיליון3!$T$14:$T$28,0),MATCH('[1]דיווח פרטני'!C1785,[1]גיליון3!$U$13:$X$13,0)))</f>
        <v xml:space="preserve"> </v>
      </c>
      <c r="I1785" s="2"/>
    </row>
    <row r="1786" spans="1:9" ht="18" customHeight="1" thickBot="1">
      <c r="A1786" s="2"/>
      <c r="B1786" s="2"/>
      <c r="C1786" s="2"/>
      <c r="D1786" s="2"/>
      <c r="E1786" s="3"/>
      <c r="F1786" s="2"/>
      <c r="G1786" s="2"/>
      <c r="H1786" s="39" t="str">
        <f t="array" ref="H1786">IF(ISERROR(INDEX([1]גיליון3!$U$14:$X$28,MATCH('[1]דיווח פרטני'!G1786,[1]גיליון3!$T$14:$T$28,0),MATCH('[1]דיווח פרטני'!C1786,[1]גיליון3!$U$13:$X$13,0)))," ", INDEX([1]גיליון3!$U$14:$X$28,MATCH('[1]דיווח פרטני'!G1786,[1]גיליון3!$T$14:$T$28,0),MATCH('[1]דיווח פרטני'!C1786,[1]גיליון3!$U$13:$X$13,0)))</f>
        <v xml:space="preserve"> </v>
      </c>
      <c r="I1786" s="2"/>
    </row>
    <row r="1787" spans="1:9" ht="18" customHeight="1" thickBot="1">
      <c r="A1787" s="2"/>
      <c r="B1787" s="2"/>
      <c r="C1787" s="2"/>
      <c r="D1787" s="2"/>
      <c r="E1787" s="3"/>
      <c r="F1787" s="2"/>
      <c r="G1787" s="2"/>
      <c r="H1787" s="39" t="str">
        <f t="array" ref="H1787">IF(ISERROR(INDEX([1]גיליון3!$U$14:$X$28,MATCH('[1]דיווח פרטני'!G1787,[1]גיליון3!$T$14:$T$28,0),MATCH('[1]דיווח פרטני'!C1787,[1]גיליון3!$U$13:$X$13,0)))," ", INDEX([1]גיליון3!$U$14:$X$28,MATCH('[1]דיווח פרטני'!G1787,[1]גיליון3!$T$14:$T$28,0),MATCH('[1]דיווח פרטני'!C1787,[1]גיליון3!$U$13:$X$13,0)))</f>
        <v xml:space="preserve"> </v>
      </c>
      <c r="I1787" s="2"/>
    </row>
    <row r="1788" spans="1:9" ht="18" customHeight="1" thickBot="1">
      <c r="A1788" s="2"/>
      <c r="B1788" s="2"/>
      <c r="C1788" s="2"/>
      <c r="D1788" s="2"/>
      <c r="E1788" s="3"/>
      <c r="F1788" s="2"/>
      <c r="G1788" s="2"/>
      <c r="H1788" s="39" t="str">
        <f t="array" ref="H1788">IF(ISERROR(INDEX([1]גיליון3!$U$14:$X$28,MATCH('[1]דיווח פרטני'!G1788,[1]גיליון3!$T$14:$T$28,0),MATCH('[1]דיווח פרטני'!C1788,[1]גיליון3!$U$13:$X$13,0)))," ", INDEX([1]גיליון3!$U$14:$X$28,MATCH('[1]דיווח פרטני'!G1788,[1]גיליון3!$T$14:$T$28,0),MATCH('[1]דיווח פרטני'!C1788,[1]גיליון3!$U$13:$X$13,0)))</f>
        <v xml:space="preserve"> </v>
      </c>
      <c r="I1788" s="2"/>
    </row>
    <row r="1789" spans="1:9" ht="18" customHeight="1" thickBot="1">
      <c r="A1789" s="2"/>
      <c r="B1789" s="2"/>
      <c r="C1789" s="2"/>
      <c r="D1789" s="2"/>
      <c r="E1789" s="3"/>
      <c r="F1789" s="2"/>
      <c r="G1789" s="2"/>
      <c r="H1789" s="39" t="str">
        <f t="array" ref="H1789">IF(ISERROR(INDEX([1]גיליון3!$U$14:$X$28,MATCH('[1]דיווח פרטני'!G1789,[1]גיליון3!$T$14:$T$28,0),MATCH('[1]דיווח פרטני'!C1789,[1]גיליון3!$U$13:$X$13,0)))," ", INDEX([1]גיליון3!$U$14:$X$28,MATCH('[1]דיווח פרטני'!G1789,[1]גיליון3!$T$14:$T$28,0),MATCH('[1]דיווח פרטני'!C1789,[1]גיליון3!$U$13:$X$13,0)))</f>
        <v xml:space="preserve"> </v>
      </c>
      <c r="I1789" s="2"/>
    </row>
    <row r="1790" spans="1:9" ht="18" customHeight="1" thickBot="1">
      <c r="A1790" s="2"/>
      <c r="B1790" s="2"/>
      <c r="C1790" s="2"/>
      <c r="D1790" s="2"/>
      <c r="E1790" s="3"/>
      <c r="F1790" s="2"/>
      <c r="G1790" s="2"/>
      <c r="H1790" s="39" t="str">
        <f t="array" ref="H1790">IF(ISERROR(INDEX([1]גיליון3!$U$14:$X$28,MATCH('[1]דיווח פרטני'!G1790,[1]גיליון3!$T$14:$T$28,0),MATCH('[1]דיווח פרטני'!C1790,[1]גיליון3!$U$13:$X$13,0)))," ", INDEX([1]גיליון3!$U$14:$X$28,MATCH('[1]דיווח פרטני'!G1790,[1]גיליון3!$T$14:$T$28,0),MATCH('[1]דיווח פרטני'!C1790,[1]גיליון3!$U$13:$X$13,0)))</f>
        <v xml:space="preserve"> </v>
      </c>
      <c r="I1790" s="2"/>
    </row>
    <row r="1791" spans="1:9" ht="18" customHeight="1" thickBot="1">
      <c r="A1791" s="2"/>
      <c r="B1791" s="2"/>
      <c r="C1791" s="2"/>
      <c r="D1791" s="2"/>
      <c r="E1791" s="3"/>
      <c r="F1791" s="2"/>
      <c r="G1791" s="2"/>
      <c r="H1791" s="39" t="str">
        <f t="array" ref="H1791">IF(ISERROR(INDEX([1]גיליון3!$U$14:$X$28,MATCH('[1]דיווח פרטני'!G1791,[1]גיליון3!$T$14:$T$28,0),MATCH('[1]דיווח פרטני'!C1791,[1]גיליון3!$U$13:$X$13,0)))," ", INDEX([1]גיליון3!$U$14:$X$28,MATCH('[1]דיווח פרטני'!G1791,[1]גיליון3!$T$14:$T$28,0),MATCH('[1]דיווח פרטני'!C1791,[1]גיליון3!$U$13:$X$13,0)))</f>
        <v xml:space="preserve"> </v>
      </c>
      <c r="I1791" s="2"/>
    </row>
    <row r="1792" spans="1:9" ht="18" customHeight="1" thickBot="1">
      <c r="A1792" s="2"/>
      <c r="B1792" s="2"/>
      <c r="C1792" s="2"/>
      <c r="D1792" s="2"/>
      <c r="E1792" s="3"/>
      <c r="F1792" s="2"/>
      <c r="G1792" s="2"/>
      <c r="H1792" s="39" t="str">
        <f t="array" ref="H1792">IF(ISERROR(INDEX([1]גיליון3!$U$14:$X$28,MATCH('[1]דיווח פרטני'!G1792,[1]גיליון3!$T$14:$T$28,0),MATCH('[1]דיווח פרטני'!C1792,[1]גיליון3!$U$13:$X$13,0)))," ", INDEX([1]גיליון3!$U$14:$X$28,MATCH('[1]דיווח פרטני'!G1792,[1]גיליון3!$T$14:$T$28,0),MATCH('[1]דיווח פרטני'!C1792,[1]גיליון3!$U$13:$X$13,0)))</f>
        <v xml:space="preserve"> </v>
      </c>
      <c r="I1792" s="2"/>
    </row>
    <row r="1793" spans="1:9" ht="18" customHeight="1" thickBot="1">
      <c r="A1793" s="2"/>
      <c r="B1793" s="2"/>
      <c r="C1793" s="2"/>
      <c r="D1793" s="2"/>
      <c r="E1793" s="3"/>
      <c r="F1793" s="2"/>
      <c r="G1793" s="2"/>
      <c r="H1793" s="39" t="str">
        <f t="array" ref="H1793">IF(ISERROR(INDEX([1]גיליון3!$U$14:$X$28,MATCH('[1]דיווח פרטני'!G1793,[1]גיליון3!$T$14:$T$28,0),MATCH('[1]דיווח פרטני'!C1793,[1]גיליון3!$U$13:$X$13,0)))," ", INDEX([1]גיליון3!$U$14:$X$28,MATCH('[1]דיווח פרטני'!G1793,[1]גיליון3!$T$14:$T$28,0),MATCH('[1]דיווח פרטני'!C1793,[1]גיליון3!$U$13:$X$13,0)))</f>
        <v xml:space="preserve"> </v>
      </c>
      <c r="I1793" s="2"/>
    </row>
    <row r="1794" spans="1:9" ht="18" customHeight="1" thickBot="1">
      <c r="A1794" s="2"/>
      <c r="B1794" s="2"/>
      <c r="C1794" s="2"/>
      <c r="D1794" s="2"/>
      <c r="E1794" s="3"/>
      <c r="F1794" s="2"/>
      <c r="G1794" s="2"/>
      <c r="H1794" s="39" t="str">
        <f t="array" ref="H1794">IF(ISERROR(INDEX([1]גיליון3!$U$14:$X$28,MATCH('[1]דיווח פרטני'!G1794,[1]גיליון3!$T$14:$T$28,0),MATCH('[1]דיווח פרטני'!C1794,[1]גיליון3!$U$13:$X$13,0)))," ", INDEX([1]גיליון3!$U$14:$X$28,MATCH('[1]דיווח פרטני'!G1794,[1]גיליון3!$T$14:$T$28,0),MATCH('[1]דיווח פרטני'!C1794,[1]גיליון3!$U$13:$X$13,0)))</f>
        <v xml:space="preserve"> </v>
      </c>
      <c r="I1794" s="2"/>
    </row>
    <row r="1795" spans="1:9" ht="18" customHeight="1" thickBot="1">
      <c r="A1795" s="2"/>
      <c r="B1795" s="2"/>
      <c r="C1795" s="2"/>
      <c r="D1795" s="2"/>
      <c r="E1795" s="3"/>
      <c r="F1795" s="2"/>
      <c r="G1795" s="2"/>
      <c r="H1795" s="39" t="str">
        <f t="array" ref="H1795">IF(ISERROR(INDEX([1]גיליון3!$U$14:$X$28,MATCH('[1]דיווח פרטני'!G1795,[1]גיליון3!$T$14:$T$28,0),MATCH('[1]דיווח פרטני'!C1795,[1]גיליון3!$U$13:$X$13,0)))," ", INDEX([1]גיליון3!$U$14:$X$28,MATCH('[1]דיווח פרטני'!G1795,[1]גיליון3!$T$14:$T$28,0),MATCH('[1]דיווח פרטני'!C1795,[1]גיליון3!$U$13:$X$13,0)))</f>
        <v xml:space="preserve"> </v>
      </c>
      <c r="I1795" s="2"/>
    </row>
    <row r="1796" spans="1:9" ht="18" customHeight="1" thickBot="1">
      <c r="A1796" s="2"/>
      <c r="B1796" s="2"/>
      <c r="C1796" s="2"/>
      <c r="D1796" s="2"/>
      <c r="E1796" s="3"/>
      <c r="F1796" s="2"/>
      <c r="G1796" s="2"/>
      <c r="H1796" s="39" t="str">
        <f t="array" ref="H1796">IF(ISERROR(INDEX([1]גיליון3!$U$14:$X$28,MATCH('[1]דיווח פרטני'!G1796,[1]גיליון3!$T$14:$T$28,0),MATCH('[1]דיווח פרטני'!C1796,[1]גיליון3!$U$13:$X$13,0)))," ", INDEX([1]גיליון3!$U$14:$X$28,MATCH('[1]דיווח פרטני'!G1796,[1]גיליון3!$T$14:$T$28,0),MATCH('[1]דיווח פרטני'!C1796,[1]גיליון3!$U$13:$X$13,0)))</f>
        <v xml:space="preserve"> </v>
      </c>
      <c r="I1796" s="2"/>
    </row>
    <row r="1797" spans="1:9" ht="18" customHeight="1" thickBot="1">
      <c r="A1797" s="2"/>
      <c r="B1797" s="2"/>
      <c r="C1797" s="2"/>
      <c r="D1797" s="2"/>
      <c r="E1797" s="3"/>
      <c r="F1797" s="2"/>
      <c r="G1797" s="2"/>
      <c r="H1797" s="39" t="str">
        <f t="array" ref="H1797">IF(ISERROR(INDEX([1]גיליון3!$U$14:$X$28,MATCH('[1]דיווח פרטני'!G1797,[1]גיליון3!$T$14:$T$28,0),MATCH('[1]דיווח פרטני'!C1797,[1]גיליון3!$U$13:$X$13,0)))," ", INDEX([1]גיליון3!$U$14:$X$28,MATCH('[1]דיווח פרטני'!G1797,[1]גיליון3!$T$14:$T$28,0),MATCH('[1]דיווח פרטני'!C1797,[1]גיליון3!$U$13:$X$13,0)))</f>
        <v xml:space="preserve"> </v>
      </c>
      <c r="I1797" s="2"/>
    </row>
    <row r="1798" spans="1:9" ht="18" customHeight="1" thickBot="1">
      <c r="A1798" s="2"/>
      <c r="B1798" s="2"/>
      <c r="C1798" s="2"/>
      <c r="D1798" s="2"/>
      <c r="E1798" s="3"/>
      <c r="F1798" s="2"/>
      <c r="G1798" s="2"/>
      <c r="H1798" s="39" t="str">
        <f t="array" ref="H1798">IF(ISERROR(INDEX([1]גיליון3!$U$14:$X$28,MATCH('[1]דיווח פרטני'!G1798,[1]גיליון3!$T$14:$T$28,0),MATCH('[1]דיווח פרטני'!C1798,[1]גיליון3!$U$13:$X$13,0)))," ", INDEX([1]גיליון3!$U$14:$X$28,MATCH('[1]דיווח פרטני'!G1798,[1]גיליון3!$T$14:$T$28,0),MATCH('[1]דיווח פרטני'!C1798,[1]גיליון3!$U$13:$X$13,0)))</f>
        <v xml:space="preserve"> </v>
      </c>
      <c r="I1798" s="2"/>
    </row>
    <row r="1799" spans="1:9" ht="18" customHeight="1" thickBot="1">
      <c r="A1799" s="2"/>
      <c r="B1799" s="2"/>
      <c r="C1799" s="2"/>
      <c r="D1799" s="2"/>
      <c r="E1799" s="3"/>
      <c r="F1799" s="2"/>
      <c r="G1799" s="2"/>
      <c r="H1799" s="39" t="str">
        <f t="array" ref="H1799">IF(ISERROR(INDEX([1]גיליון3!$U$14:$X$28,MATCH('[1]דיווח פרטני'!G1799,[1]גיליון3!$T$14:$T$28,0),MATCH('[1]דיווח פרטני'!C1799,[1]גיליון3!$U$13:$X$13,0)))," ", INDEX([1]גיליון3!$U$14:$X$28,MATCH('[1]דיווח פרטני'!G1799,[1]גיליון3!$T$14:$T$28,0),MATCH('[1]דיווח פרטני'!C1799,[1]גיליון3!$U$13:$X$13,0)))</f>
        <v xml:space="preserve"> </v>
      </c>
      <c r="I1799" s="2"/>
    </row>
    <row r="1800" spans="1:9" ht="18" customHeight="1" thickBot="1">
      <c r="A1800" s="2"/>
      <c r="B1800" s="2"/>
      <c r="C1800" s="2"/>
      <c r="D1800" s="2"/>
      <c r="E1800" s="3"/>
      <c r="F1800" s="2"/>
      <c r="G1800" s="2"/>
      <c r="H1800" s="39" t="str">
        <f t="array" ref="H1800">IF(ISERROR(INDEX([1]גיליון3!$U$14:$X$28,MATCH('[1]דיווח פרטני'!G1800,[1]גיליון3!$T$14:$T$28,0),MATCH('[1]דיווח פרטני'!C1800,[1]גיליון3!$U$13:$X$13,0)))," ", INDEX([1]גיליון3!$U$14:$X$28,MATCH('[1]דיווח פרטני'!G1800,[1]גיליון3!$T$14:$T$28,0),MATCH('[1]דיווח פרטני'!C1800,[1]גיליון3!$U$13:$X$13,0)))</f>
        <v xml:space="preserve"> </v>
      </c>
      <c r="I1800" s="2"/>
    </row>
    <row r="1801" spans="1:9" ht="18" customHeight="1" thickBot="1">
      <c r="A1801" s="2"/>
      <c r="B1801" s="2"/>
      <c r="C1801" s="2"/>
      <c r="D1801" s="2"/>
      <c r="E1801" s="3"/>
      <c r="F1801" s="2"/>
      <c r="G1801" s="2"/>
      <c r="H1801" s="39" t="str">
        <f t="array" ref="H1801">IF(ISERROR(INDEX([1]גיליון3!$U$14:$X$28,MATCH('[1]דיווח פרטני'!G1801,[1]גיליון3!$T$14:$T$28,0),MATCH('[1]דיווח פרטני'!C1801,[1]גיליון3!$U$13:$X$13,0)))," ", INDEX([1]גיליון3!$U$14:$X$28,MATCH('[1]דיווח פרטני'!G1801,[1]גיליון3!$T$14:$T$28,0),MATCH('[1]דיווח פרטני'!C1801,[1]גיליון3!$U$13:$X$13,0)))</f>
        <v xml:space="preserve"> </v>
      </c>
      <c r="I1801" s="2"/>
    </row>
    <row r="1802" spans="1:9" ht="18" customHeight="1" thickBot="1">
      <c r="A1802" s="2"/>
      <c r="B1802" s="2"/>
      <c r="C1802" s="2"/>
      <c r="D1802" s="2"/>
      <c r="E1802" s="3"/>
      <c r="F1802" s="2"/>
      <c r="G1802" s="2"/>
      <c r="H1802" s="39" t="str">
        <f t="array" ref="H1802">IF(ISERROR(INDEX([1]גיליון3!$U$14:$X$28,MATCH('[1]דיווח פרטני'!G1802,[1]גיליון3!$T$14:$T$28,0),MATCH('[1]דיווח פרטני'!C1802,[1]גיליון3!$U$13:$X$13,0)))," ", INDEX([1]גיליון3!$U$14:$X$28,MATCH('[1]דיווח פרטני'!G1802,[1]גיליון3!$T$14:$T$28,0),MATCH('[1]דיווח פרטני'!C1802,[1]גיליון3!$U$13:$X$13,0)))</f>
        <v xml:space="preserve"> </v>
      </c>
      <c r="I1802" s="2"/>
    </row>
    <row r="1803" spans="1:9" ht="18" customHeight="1" thickBot="1">
      <c r="A1803" s="2"/>
      <c r="B1803" s="2"/>
      <c r="C1803" s="2"/>
      <c r="D1803" s="2"/>
      <c r="E1803" s="3"/>
      <c r="F1803" s="2"/>
      <c r="G1803" s="2"/>
      <c r="H1803" s="39" t="str">
        <f t="array" ref="H1803">IF(ISERROR(INDEX([1]גיליון3!$U$14:$X$28,MATCH('[1]דיווח פרטני'!G1803,[1]גיליון3!$T$14:$T$28,0),MATCH('[1]דיווח פרטני'!C1803,[1]גיליון3!$U$13:$X$13,0)))," ", INDEX([1]גיליון3!$U$14:$X$28,MATCH('[1]דיווח פרטני'!G1803,[1]גיליון3!$T$14:$T$28,0),MATCH('[1]דיווח פרטני'!C1803,[1]גיליון3!$U$13:$X$13,0)))</f>
        <v xml:space="preserve"> </v>
      </c>
      <c r="I1803" s="2"/>
    </row>
    <row r="1804" spans="1:9" ht="18" customHeight="1" thickBot="1">
      <c r="A1804" s="2"/>
      <c r="B1804" s="2"/>
      <c r="C1804" s="2"/>
      <c r="D1804" s="2"/>
      <c r="E1804" s="3"/>
      <c r="F1804" s="2"/>
      <c r="G1804" s="2"/>
      <c r="H1804" s="39" t="str">
        <f t="array" ref="H1804">IF(ISERROR(INDEX([1]גיליון3!$U$14:$X$28,MATCH('[1]דיווח פרטני'!G1804,[1]גיליון3!$T$14:$T$28,0),MATCH('[1]דיווח פרטני'!C1804,[1]גיליון3!$U$13:$X$13,0)))," ", INDEX([1]גיליון3!$U$14:$X$28,MATCH('[1]דיווח פרטני'!G1804,[1]גיליון3!$T$14:$T$28,0),MATCH('[1]דיווח פרטני'!C1804,[1]גיליון3!$U$13:$X$13,0)))</f>
        <v xml:space="preserve"> </v>
      </c>
      <c r="I1804" s="2"/>
    </row>
    <row r="1805" spans="1:9" ht="18" customHeight="1" thickBot="1">
      <c r="A1805" s="2"/>
      <c r="B1805" s="2"/>
      <c r="C1805" s="2"/>
      <c r="D1805" s="2"/>
      <c r="E1805" s="3"/>
      <c r="F1805" s="2"/>
      <c r="G1805" s="2"/>
      <c r="H1805" s="39" t="str">
        <f t="array" ref="H1805">IF(ISERROR(INDEX([1]גיליון3!$U$14:$X$28,MATCH('[1]דיווח פרטני'!G1805,[1]גיליון3!$T$14:$T$28,0),MATCH('[1]דיווח פרטני'!C1805,[1]גיליון3!$U$13:$X$13,0)))," ", INDEX([1]גיליון3!$U$14:$X$28,MATCH('[1]דיווח פרטני'!G1805,[1]גיליון3!$T$14:$T$28,0),MATCH('[1]דיווח פרטני'!C1805,[1]גיליון3!$U$13:$X$13,0)))</f>
        <v xml:space="preserve"> </v>
      </c>
      <c r="I1805" s="2"/>
    </row>
    <row r="1806" spans="1:9" ht="18" customHeight="1" thickBot="1">
      <c r="A1806" s="2"/>
      <c r="B1806" s="2"/>
      <c r="C1806" s="2"/>
      <c r="D1806" s="2"/>
      <c r="E1806" s="3"/>
      <c r="F1806" s="2"/>
      <c r="G1806" s="2"/>
      <c r="H1806" s="39" t="str">
        <f t="array" ref="H1806">IF(ISERROR(INDEX([1]גיליון3!$U$14:$X$28,MATCH('[1]דיווח פרטני'!G1806,[1]גיליון3!$T$14:$T$28,0),MATCH('[1]דיווח פרטני'!C1806,[1]גיליון3!$U$13:$X$13,0)))," ", INDEX([1]גיליון3!$U$14:$X$28,MATCH('[1]דיווח פרטני'!G1806,[1]גיליון3!$T$14:$T$28,0),MATCH('[1]דיווח פרטני'!C1806,[1]גיליון3!$U$13:$X$13,0)))</f>
        <v xml:space="preserve"> </v>
      </c>
      <c r="I1806" s="2"/>
    </row>
    <row r="1807" spans="1:9" ht="18" customHeight="1" thickBot="1">
      <c r="A1807" s="2"/>
      <c r="B1807" s="2"/>
      <c r="C1807" s="2"/>
      <c r="D1807" s="2"/>
      <c r="E1807" s="3"/>
      <c r="F1807" s="2"/>
      <c r="G1807" s="2"/>
      <c r="H1807" s="39" t="str">
        <f t="array" ref="H1807">IF(ISERROR(INDEX([1]גיליון3!$U$14:$X$28,MATCH('[1]דיווח פרטני'!G1807,[1]גיליון3!$T$14:$T$28,0),MATCH('[1]דיווח פרטני'!C1807,[1]גיליון3!$U$13:$X$13,0)))," ", INDEX([1]גיליון3!$U$14:$X$28,MATCH('[1]דיווח פרטני'!G1807,[1]גיליון3!$T$14:$T$28,0),MATCH('[1]דיווח פרטני'!C1807,[1]גיליון3!$U$13:$X$13,0)))</f>
        <v xml:space="preserve"> </v>
      </c>
      <c r="I1807" s="2"/>
    </row>
    <row r="1808" spans="1:9" ht="18" customHeight="1" thickBot="1">
      <c r="A1808" s="2"/>
      <c r="B1808" s="2"/>
      <c r="C1808" s="2"/>
      <c r="D1808" s="2"/>
      <c r="E1808" s="3"/>
      <c r="F1808" s="2"/>
      <c r="G1808" s="2"/>
      <c r="H1808" s="39" t="str">
        <f t="array" ref="H1808">IF(ISERROR(INDEX([1]גיליון3!$U$14:$X$28,MATCH('[1]דיווח פרטני'!G1808,[1]גיליון3!$T$14:$T$28,0),MATCH('[1]דיווח פרטני'!C1808,[1]גיליון3!$U$13:$X$13,0)))," ", INDEX([1]גיליון3!$U$14:$X$28,MATCH('[1]דיווח פרטני'!G1808,[1]גיליון3!$T$14:$T$28,0),MATCH('[1]דיווח פרטני'!C1808,[1]גיליון3!$U$13:$X$13,0)))</f>
        <v xml:space="preserve"> </v>
      </c>
      <c r="I1808" s="2"/>
    </row>
    <row r="1809" spans="1:9" ht="18" customHeight="1" thickBot="1">
      <c r="A1809" s="2"/>
      <c r="B1809" s="2"/>
      <c r="C1809" s="2"/>
      <c r="D1809" s="2"/>
      <c r="E1809" s="3"/>
      <c r="F1809" s="2"/>
      <c r="G1809" s="2"/>
      <c r="H1809" s="39" t="str">
        <f t="array" ref="H1809">IF(ISERROR(INDEX([1]גיליון3!$U$14:$X$28,MATCH('[1]דיווח פרטני'!G1809,[1]גיליון3!$T$14:$T$28,0),MATCH('[1]דיווח פרטני'!C1809,[1]גיליון3!$U$13:$X$13,0)))," ", INDEX([1]גיליון3!$U$14:$X$28,MATCH('[1]דיווח פרטני'!G1809,[1]גיליון3!$T$14:$T$28,0),MATCH('[1]דיווח פרטני'!C1809,[1]גיליון3!$U$13:$X$13,0)))</f>
        <v xml:space="preserve"> </v>
      </c>
      <c r="I1809" s="2"/>
    </row>
    <row r="1810" spans="1:9" ht="18" customHeight="1" thickBot="1">
      <c r="A1810" s="2"/>
      <c r="B1810" s="2"/>
      <c r="C1810" s="2"/>
      <c r="D1810" s="2"/>
      <c r="E1810" s="3"/>
      <c r="F1810" s="2"/>
      <c r="G1810" s="2"/>
      <c r="H1810" s="39" t="str">
        <f t="array" ref="H1810">IF(ISERROR(INDEX([1]גיליון3!$U$14:$X$28,MATCH('[1]דיווח פרטני'!G1810,[1]גיליון3!$T$14:$T$28,0),MATCH('[1]דיווח פרטני'!C1810,[1]גיליון3!$U$13:$X$13,0)))," ", INDEX([1]גיליון3!$U$14:$X$28,MATCH('[1]דיווח פרטני'!G1810,[1]גיליון3!$T$14:$T$28,0),MATCH('[1]דיווח פרטני'!C1810,[1]גיליון3!$U$13:$X$13,0)))</f>
        <v xml:space="preserve"> </v>
      </c>
      <c r="I1810" s="2"/>
    </row>
    <row r="1811" spans="1:9" ht="18" customHeight="1" thickBot="1">
      <c r="A1811" s="2"/>
      <c r="B1811" s="2"/>
      <c r="C1811" s="2"/>
      <c r="D1811" s="2"/>
      <c r="E1811" s="3"/>
      <c r="F1811" s="2"/>
      <c r="G1811" s="2"/>
      <c r="H1811" s="39" t="str">
        <f t="array" ref="H1811">IF(ISERROR(INDEX([1]גיליון3!$U$14:$X$28,MATCH('[1]דיווח פרטני'!G1811,[1]גיליון3!$T$14:$T$28,0),MATCH('[1]דיווח פרטני'!C1811,[1]גיליון3!$U$13:$X$13,0)))," ", INDEX([1]גיליון3!$U$14:$X$28,MATCH('[1]דיווח פרטני'!G1811,[1]גיליון3!$T$14:$T$28,0),MATCH('[1]דיווח פרטני'!C1811,[1]גיליון3!$U$13:$X$13,0)))</f>
        <v xml:space="preserve"> </v>
      </c>
      <c r="I1811" s="2"/>
    </row>
    <row r="1812" spans="1:9" ht="18" customHeight="1" thickBot="1">
      <c r="A1812" s="2"/>
      <c r="B1812" s="2"/>
      <c r="C1812" s="2"/>
      <c r="D1812" s="2"/>
      <c r="E1812" s="3"/>
      <c r="F1812" s="2"/>
      <c r="G1812" s="2"/>
      <c r="H1812" s="39" t="str">
        <f t="array" ref="H1812">IF(ISERROR(INDEX([1]גיליון3!$U$14:$X$28,MATCH('[1]דיווח פרטני'!G1812,[1]גיליון3!$T$14:$T$28,0),MATCH('[1]דיווח פרטני'!C1812,[1]גיליון3!$U$13:$X$13,0)))," ", INDEX([1]גיליון3!$U$14:$X$28,MATCH('[1]דיווח פרטני'!G1812,[1]גיליון3!$T$14:$T$28,0),MATCH('[1]דיווח פרטני'!C1812,[1]גיליון3!$U$13:$X$13,0)))</f>
        <v xml:space="preserve"> </v>
      </c>
      <c r="I1812" s="2"/>
    </row>
    <row r="1813" spans="1:9" ht="18" customHeight="1" thickBot="1">
      <c r="A1813" s="2"/>
      <c r="B1813" s="2"/>
      <c r="C1813" s="2"/>
      <c r="D1813" s="2"/>
      <c r="E1813" s="3"/>
      <c r="F1813" s="2"/>
      <c r="G1813" s="2"/>
      <c r="H1813" s="39" t="str">
        <f t="array" ref="H1813">IF(ISERROR(INDEX([1]גיליון3!$U$14:$X$28,MATCH('[1]דיווח פרטני'!G1813,[1]גיליון3!$T$14:$T$28,0),MATCH('[1]דיווח פרטני'!C1813,[1]גיליון3!$U$13:$X$13,0)))," ", INDEX([1]גיליון3!$U$14:$X$28,MATCH('[1]דיווח פרטני'!G1813,[1]גיליון3!$T$14:$T$28,0),MATCH('[1]דיווח פרטני'!C1813,[1]גיליון3!$U$13:$X$13,0)))</f>
        <v xml:space="preserve"> </v>
      </c>
      <c r="I1813" s="2"/>
    </row>
    <row r="1814" spans="1:9" ht="18" customHeight="1" thickBot="1">
      <c r="A1814" s="2"/>
      <c r="B1814" s="2"/>
      <c r="C1814" s="2"/>
      <c r="D1814" s="2"/>
      <c r="E1814" s="3"/>
      <c r="F1814" s="2"/>
      <c r="G1814" s="2"/>
      <c r="H1814" s="39" t="str">
        <f t="array" ref="H1814">IF(ISERROR(INDEX([1]גיליון3!$U$14:$X$28,MATCH('[1]דיווח פרטני'!G1814,[1]גיליון3!$T$14:$T$28,0),MATCH('[1]דיווח פרטני'!C1814,[1]גיליון3!$U$13:$X$13,0)))," ", INDEX([1]גיליון3!$U$14:$X$28,MATCH('[1]דיווח פרטני'!G1814,[1]גיליון3!$T$14:$T$28,0),MATCH('[1]דיווח פרטני'!C1814,[1]גיליון3!$U$13:$X$13,0)))</f>
        <v xml:space="preserve"> </v>
      </c>
      <c r="I1814" s="2"/>
    </row>
    <row r="1815" spans="1:9" ht="18" customHeight="1" thickBot="1">
      <c r="A1815" s="2"/>
      <c r="B1815" s="2"/>
      <c r="C1815" s="2"/>
      <c r="D1815" s="2"/>
      <c r="E1815" s="3"/>
      <c r="F1815" s="2"/>
      <c r="G1815" s="2"/>
      <c r="H1815" s="39" t="str">
        <f t="array" ref="H1815">IF(ISERROR(INDEX([1]גיליון3!$U$14:$X$28,MATCH('[1]דיווח פרטני'!G1815,[1]גיליון3!$T$14:$T$28,0),MATCH('[1]דיווח פרטני'!C1815,[1]גיליון3!$U$13:$X$13,0)))," ", INDEX([1]גיליון3!$U$14:$X$28,MATCH('[1]דיווח פרטני'!G1815,[1]גיליון3!$T$14:$T$28,0),MATCH('[1]דיווח פרטני'!C1815,[1]גיליון3!$U$13:$X$13,0)))</f>
        <v xml:space="preserve"> </v>
      </c>
      <c r="I1815" s="2"/>
    </row>
    <row r="1816" spans="1:9" ht="18" customHeight="1" thickBot="1">
      <c r="A1816" s="2"/>
      <c r="B1816" s="2"/>
      <c r="C1816" s="2"/>
      <c r="D1816" s="2"/>
      <c r="E1816" s="3"/>
      <c r="F1816" s="2"/>
      <c r="G1816" s="2"/>
      <c r="H1816" s="39" t="str">
        <f t="array" ref="H1816">IF(ISERROR(INDEX([1]גיליון3!$U$14:$X$28,MATCH('[1]דיווח פרטני'!G1816,[1]גיליון3!$T$14:$T$28,0),MATCH('[1]דיווח פרטני'!C1816,[1]גיליון3!$U$13:$X$13,0)))," ", INDEX([1]גיליון3!$U$14:$X$28,MATCH('[1]דיווח פרטני'!G1816,[1]גיליון3!$T$14:$T$28,0),MATCH('[1]דיווח פרטני'!C1816,[1]גיליון3!$U$13:$X$13,0)))</f>
        <v xml:space="preserve"> </v>
      </c>
      <c r="I1816" s="2"/>
    </row>
    <row r="1817" spans="1:9" ht="18" customHeight="1" thickBot="1">
      <c r="A1817" s="2"/>
      <c r="B1817" s="2"/>
      <c r="C1817" s="2"/>
      <c r="D1817" s="2"/>
      <c r="E1817" s="3"/>
      <c r="F1817" s="2"/>
      <c r="G1817" s="2"/>
      <c r="H1817" s="39" t="str">
        <f t="array" ref="H1817">IF(ISERROR(INDEX([1]גיליון3!$U$14:$X$28,MATCH('[1]דיווח פרטני'!G1817,[1]גיליון3!$T$14:$T$28,0),MATCH('[1]דיווח פרטני'!C1817,[1]גיליון3!$U$13:$X$13,0)))," ", INDEX([1]גיליון3!$U$14:$X$28,MATCH('[1]דיווח פרטני'!G1817,[1]גיליון3!$T$14:$T$28,0),MATCH('[1]דיווח פרטני'!C1817,[1]גיליון3!$U$13:$X$13,0)))</f>
        <v xml:space="preserve"> </v>
      </c>
      <c r="I1817" s="2"/>
    </row>
    <row r="1818" spans="1:9" ht="18" customHeight="1" thickBot="1">
      <c r="A1818" s="2"/>
      <c r="B1818" s="2"/>
      <c r="C1818" s="2"/>
      <c r="D1818" s="2"/>
      <c r="E1818" s="3"/>
      <c r="F1818" s="2"/>
      <c r="G1818" s="2"/>
      <c r="H1818" s="39" t="str">
        <f t="array" ref="H1818">IF(ISERROR(INDEX([1]גיליון3!$U$14:$X$28,MATCH('[1]דיווח פרטני'!G1818,[1]גיליון3!$T$14:$T$28,0),MATCH('[1]דיווח פרטני'!C1818,[1]גיליון3!$U$13:$X$13,0)))," ", INDEX([1]גיליון3!$U$14:$X$28,MATCH('[1]דיווח פרטני'!G1818,[1]גיליון3!$T$14:$T$28,0),MATCH('[1]דיווח פרטני'!C1818,[1]גיליון3!$U$13:$X$13,0)))</f>
        <v xml:space="preserve"> </v>
      </c>
      <c r="I1818" s="2"/>
    </row>
    <row r="1819" spans="1:9" ht="18" customHeight="1" thickBot="1">
      <c r="A1819" s="2"/>
      <c r="B1819" s="2"/>
      <c r="C1819" s="2"/>
      <c r="D1819" s="2"/>
      <c r="E1819" s="3"/>
      <c r="F1819" s="2"/>
      <c r="G1819" s="2"/>
      <c r="H1819" s="39" t="str">
        <f t="array" ref="H1819">IF(ISERROR(INDEX([1]גיליון3!$U$14:$X$28,MATCH('[1]דיווח פרטני'!G1819,[1]גיליון3!$T$14:$T$28,0),MATCH('[1]דיווח פרטני'!C1819,[1]גיליון3!$U$13:$X$13,0)))," ", INDEX([1]גיליון3!$U$14:$X$28,MATCH('[1]דיווח פרטני'!G1819,[1]גיליון3!$T$14:$T$28,0),MATCH('[1]דיווח פרטני'!C1819,[1]גיליון3!$U$13:$X$13,0)))</f>
        <v xml:space="preserve"> </v>
      </c>
      <c r="I1819" s="2"/>
    </row>
    <row r="1820" spans="1:9" ht="18" customHeight="1" thickBot="1">
      <c r="A1820" s="2"/>
      <c r="B1820" s="2"/>
      <c r="C1820" s="2"/>
      <c r="D1820" s="2"/>
      <c r="E1820" s="3"/>
      <c r="F1820" s="2"/>
      <c r="G1820" s="2"/>
      <c r="H1820" s="39" t="str">
        <f t="array" ref="H1820">IF(ISERROR(INDEX([1]גיליון3!$U$14:$X$28,MATCH('[1]דיווח פרטני'!G1820,[1]גיליון3!$T$14:$T$28,0),MATCH('[1]דיווח פרטני'!C1820,[1]גיליון3!$U$13:$X$13,0)))," ", INDEX([1]גיליון3!$U$14:$X$28,MATCH('[1]דיווח פרטני'!G1820,[1]גיליון3!$T$14:$T$28,0),MATCH('[1]דיווח פרטני'!C1820,[1]גיליון3!$U$13:$X$13,0)))</f>
        <v xml:space="preserve"> </v>
      </c>
      <c r="I1820" s="2"/>
    </row>
    <row r="1821" spans="1:9" ht="18" customHeight="1" thickBot="1">
      <c r="A1821" s="2"/>
      <c r="B1821" s="2"/>
      <c r="C1821" s="2"/>
      <c r="D1821" s="2"/>
      <c r="E1821" s="3"/>
      <c r="F1821" s="2"/>
      <c r="G1821" s="2"/>
      <c r="H1821" s="39" t="str">
        <f t="array" ref="H1821">IF(ISERROR(INDEX([1]גיליון3!$U$14:$X$28,MATCH('[1]דיווח פרטני'!G1821,[1]גיליון3!$T$14:$T$28,0),MATCH('[1]דיווח פרטני'!C1821,[1]גיליון3!$U$13:$X$13,0)))," ", INDEX([1]גיליון3!$U$14:$X$28,MATCH('[1]דיווח פרטני'!G1821,[1]גיליון3!$T$14:$T$28,0),MATCH('[1]דיווח פרטני'!C1821,[1]גיליון3!$U$13:$X$13,0)))</f>
        <v xml:space="preserve"> </v>
      </c>
      <c r="I1821" s="2"/>
    </row>
    <row r="1822" spans="1:9" ht="18" customHeight="1" thickBot="1">
      <c r="A1822" s="2"/>
      <c r="B1822" s="2"/>
      <c r="C1822" s="2"/>
      <c r="D1822" s="2"/>
      <c r="E1822" s="3"/>
      <c r="F1822" s="2"/>
      <c r="G1822" s="2"/>
      <c r="H1822" s="39" t="str">
        <f t="array" ref="H1822">IF(ISERROR(INDEX([1]גיליון3!$U$14:$X$28,MATCH('[1]דיווח פרטני'!G1822,[1]גיליון3!$T$14:$T$28,0),MATCH('[1]דיווח פרטני'!C1822,[1]גיליון3!$U$13:$X$13,0)))," ", INDEX([1]גיליון3!$U$14:$X$28,MATCH('[1]דיווח פרטני'!G1822,[1]גיליון3!$T$14:$T$28,0),MATCH('[1]דיווח פרטני'!C1822,[1]גיליון3!$U$13:$X$13,0)))</f>
        <v xml:space="preserve"> </v>
      </c>
      <c r="I1822" s="2"/>
    </row>
    <row r="1823" spans="1:9" ht="18" customHeight="1" thickBot="1">
      <c r="A1823" s="2"/>
      <c r="B1823" s="2"/>
      <c r="C1823" s="2"/>
      <c r="D1823" s="2"/>
      <c r="E1823" s="3"/>
      <c r="F1823" s="2"/>
      <c r="G1823" s="2"/>
      <c r="H1823" s="39" t="str">
        <f t="array" ref="H1823">IF(ISERROR(INDEX([1]גיליון3!$U$14:$X$28,MATCH('[1]דיווח פרטני'!G1823,[1]גיליון3!$T$14:$T$28,0),MATCH('[1]דיווח פרטני'!C1823,[1]גיליון3!$U$13:$X$13,0)))," ", INDEX([1]גיליון3!$U$14:$X$28,MATCH('[1]דיווח פרטני'!G1823,[1]גיליון3!$T$14:$T$28,0),MATCH('[1]דיווח פרטני'!C1823,[1]גיליון3!$U$13:$X$13,0)))</f>
        <v xml:space="preserve"> </v>
      </c>
      <c r="I1823" s="2"/>
    </row>
    <row r="1824" spans="1:9" ht="18" customHeight="1" thickBot="1">
      <c r="A1824" s="2"/>
      <c r="B1824" s="2"/>
      <c r="C1824" s="2"/>
      <c r="D1824" s="2"/>
      <c r="E1824" s="3"/>
      <c r="F1824" s="2"/>
      <c r="G1824" s="2"/>
      <c r="H1824" s="39" t="str">
        <f t="array" ref="H1824">IF(ISERROR(INDEX([1]גיליון3!$U$14:$X$28,MATCH('[1]דיווח פרטני'!G1824,[1]גיליון3!$T$14:$T$28,0),MATCH('[1]דיווח פרטני'!C1824,[1]גיליון3!$U$13:$X$13,0)))," ", INDEX([1]גיליון3!$U$14:$X$28,MATCH('[1]דיווח פרטני'!G1824,[1]גיליון3!$T$14:$T$28,0),MATCH('[1]דיווח פרטני'!C1824,[1]גיליון3!$U$13:$X$13,0)))</f>
        <v xml:space="preserve"> </v>
      </c>
      <c r="I1824" s="2"/>
    </row>
    <row r="1825" spans="1:9" ht="18" customHeight="1" thickBot="1">
      <c r="A1825" s="2"/>
      <c r="B1825" s="2"/>
      <c r="C1825" s="2"/>
      <c r="D1825" s="2"/>
      <c r="E1825" s="3"/>
      <c r="F1825" s="2"/>
      <c r="G1825" s="2"/>
      <c r="H1825" s="39" t="str">
        <f t="array" ref="H1825">IF(ISERROR(INDEX([1]גיליון3!$U$14:$X$28,MATCH('[1]דיווח פרטני'!G1825,[1]גיליון3!$T$14:$T$28,0),MATCH('[1]דיווח פרטני'!C1825,[1]גיליון3!$U$13:$X$13,0)))," ", INDEX([1]גיליון3!$U$14:$X$28,MATCH('[1]דיווח פרטני'!G1825,[1]גיליון3!$T$14:$T$28,0),MATCH('[1]דיווח פרטני'!C1825,[1]גיליון3!$U$13:$X$13,0)))</f>
        <v xml:space="preserve"> </v>
      </c>
      <c r="I1825" s="2"/>
    </row>
    <row r="1826" spans="1:9" ht="18" customHeight="1" thickBot="1">
      <c r="A1826" s="2"/>
      <c r="B1826" s="2"/>
      <c r="C1826" s="2"/>
      <c r="D1826" s="2"/>
      <c r="E1826" s="3"/>
      <c r="F1826" s="2"/>
      <c r="G1826" s="2"/>
      <c r="H1826" s="39" t="str">
        <f t="array" ref="H1826">IF(ISERROR(INDEX([1]גיליון3!$U$14:$X$28,MATCH('[1]דיווח פרטני'!G1826,[1]גיליון3!$T$14:$T$28,0),MATCH('[1]דיווח פרטני'!C1826,[1]גיליון3!$U$13:$X$13,0)))," ", INDEX([1]גיליון3!$U$14:$X$28,MATCH('[1]דיווח פרטני'!G1826,[1]גיליון3!$T$14:$T$28,0),MATCH('[1]דיווח פרטני'!C1826,[1]גיליון3!$U$13:$X$13,0)))</f>
        <v xml:space="preserve"> </v>
      </c>
      <c r="I1826" s="2"/>
    </row>
    <row r="1827" spans="1:9" ht="18" customHeight="1" thickBot="1">
      <c r="A1827" s="2"/>
      <c r="B1827" s="2"/>
      <c r="C1827" s="2"/>
      <c r="D1827" s="2"/>
      <c r="E1827" s="3"/>
      <c r="F1827" s="2"/>
      <c r="G1827" s="2"/>
      <c r="H1827" s="39" t="str">
        <f t="array" ref="H1827">IF(ISERROR(INDEX([1]גיליון3!$U$14:$X$28,MATCH('[1]דיווח פרטני'!G1827,[1]גיליון3!$T$14:$T$28,0),MATCH('[1]דיווח פרטני'!C1827,[1]גיליון3!$U$13:$X$13,0)))," ", INDEX([1]גיליון3!$U$14:$X$28,MATCH('[1]דיווח פרטני'!G1827,[1]גיליון3!$T$14:$T$28,0),MATCH('[1]דיווח פרטני'!C1827,[1]גיליון3!$U$13:$X$13,0)))</f>
        <v xml:space="preserve"> </v>
      </c>
      <c r="I1827" s="2"/>
    </row>
    <row r="1828" spans="1:9" ht="18" customHeight="1" thickBot="1">
      <c r="A1828" s="2"/>
      <c r="B1828" s="2"/>
      <c r="C1828" s="2"/>
      <c r="D1828" s="2"/>
      <c r="E1828" s="3"/>
      <c r="F1828" s="2"/>
      <c r="G1828" s="2"/>
      <c r="H1828" s="39" t="str">
        <f t="array" ref="H1828">IF(ISERROR(INDEX([1]גיליון3!$U$14:$X$28,MATCH('[1]דיווח פרטני'!G1828,[1]גיליון3!$T$14:$T$28,0),MATCH('[1]דיווח פרטני'!C1828,[1]גיליון3!$U$13:$X$13,0)))," ", INDEX([1]גיליון3!$U$14:$X$28,MATCH('[1]דיווח פרטני'!G1828,[1]גיליון3!$T$14:$T$28,0),MATCH('[1]דיווח פרטני'!C1828,[1]גיליון3!$U$13:$X$13,0)))</f>
        <v xml:space="preserve"> </v>
      </c>
      <c r="I1828" s="2"/>
    </row>
    <row r="1829" spans="1:9" ht="18" customHeight="1" thickBot="1">
      <c r="A1829" s="2"/>
      <c r="B1829" s="2"/>
      <c r="C1829" s="2"/>
      <c r="D1829" s="2"/>
      <c r="E1829" s="3"/>
      <c r="F1829" s="2"/>
      <c r="G1829" s="2"/>
      <c r="H1829" s="39" t="str">
        <f t="array" ref="H1829">IF(ISERROR(INDEX([1]גיליון3!$U$14:$X$28,MATCH('[1]דיווח פרטני'!G1829,[1]גיליון3!$T$14:$T$28,0),MATCH('[1]דיווח פרטני'!C1829,[1]גיליון3!$U$13:$X$13,0)))," ", INDEX([1]גיליון3!$U$14:$X$28,MATCH('[1]דיווח פרטני'!G1829,[1]גיליון3!$T$14:$T$28,0),MATCH('[1]דיווח פרטני'!C1829,[1]גיליון3!$U$13:$X$13,0)))</f>
        <v xml:space="preserve"> </v>
      </c>
      <c r="I1829" s="2"/>
    </row>
    <row r="1830" spans="1:9" ht="18" customHeight="1" thickBot="1">
      <c r="A1830" s="2"/>
      <c r="B1830" s="2"/>
      <c r="C1830" s="2"/>
      <c r="D1830" s="2"/>
      <c r="E1830" s="3"/>
      <c r="F1830" s="2"/>
      <c r="G1830" s="2"/>
      <c r="H1830" s="39" t="str">
        <f t="array" ref="H1830">IF(ISERROR(INDEX([1]גיליון3!$U$14:$X$28,MATCH('[1]דיווח פרטני'!G1830,[1]גיליון3!$T$14:$T$28,0),MATCH('[1]דיווח פרטני'!C1830,[1]גיליון3!$U$13:$X$13,0)))," ", INDEX([1]גיליון3!$U$14:$X$28,MATCH('[1]דיווח פרטני'!G1830,[1]גיליון3!$T$14:$T$28,0),MATCH('[1]דיווח פרטני'!C1830,[1]גיליון3!$U$13:$X$13,0)))</f>
        <v xml:space="preserve"> </v>
      </c>
      <c r="I1830" s="2"/>
    </row>
    <row r="1831" spans="1:9" ht="18" customHeight="1" thickBot="1">
      <c r="A1831" s="2"/>
      <c r="B1831" s="2"/>
      <c r="C1831" s="2"/>
      <c r="D1831" s="2"/>
      <c r="E1831" s="3"/>
      <c r="F1831" s="2"/>
      <c r="G1831" s="2"/>
      <c r="H1831" s="39" t="str">
        <f t="array" ref="H1831">IF(ISERROR(INDEX([1]גיליון3!$U$14:$X$28,MATCH('[1]דיווח פרטני'!G1831,[1]גיליון3!$T$14:$T$28,0),MATCH('[1]דיווח פרטני'!C1831,[1]גיליון3!$U$13:$X$13,0)))," ", INDEX([1]גיליון3!$U$14:$X$28,MATCH('[1]דיווח פרטני'!G1831,[1]גיליון3!$T$14:$T$28,0),MATCH('[1]דיווח פרטני'!C1831,[1]גיליון3!$U$13:$X$13,0)))</f>
        <v xml:space="preserve"> </v>
      </c>
      <c r="I1831" s="2"/>
    </row>
    <row r="1832" spans="1:9" ht="18" customHeight="1" thickBot="1">
      <c r="A1832" s="2"/>
      <c r="B1832" s="2"/>
      <c r="C1832" s="2"/>
      <c r="D1832" s="2"/>
      <c r="E1832" s="3"/>
      <c r="F1832" s="2"/>
      <c r="G1832" s="2"/>
      <c r="H1832" s="39" t="str">
        <f t="array" ref="H1832">IF(ISERROR(INDEX([1]גיליון3!$U$14:$X$28,MATCH('[1]דיווח פרטני'!G1832,[1]גיליון3!$T$14:$T$28,0),MATCH('[1]דיווח פרטני'!C1832,[1]גיליון3!$U$13:$X$13,0)))," ", INDEX([1]גיליון3!$U$14:$X$28,MATCH('[1]דיווח פרטני'!G1832,[1]גיליון3!$T$14:$T$28,0),MATCH('[1]דיווח פרטני'!C1832,[1]גיליון3!$U$13:$X$13,0)))</f>
        <v xml:space="preserve"> </v>
      </c>
      <c r="I1832" s="2"/>
    </row>
    <row r="1833" spans="1:9" ht="18" customHeight="1" thickBot="1">
      <c r="A1833" s="2"/>
      <c r="B1833" s="2"/>
      <c r="C1833" s="2"/>
      <c r="D1833" s="2"/>
      <c r="E1833" s="3"/>
      <c r="F1833" s="2"/>
      <c r="G1833" s="2"/>
      <c r="H1833" s="39" t="str">
        <f t="array" ref="H1833">IF(ISERROR(INDEX([1]גיליון3!$U$14:$X$28,MATCH('[1]דיווח פרטני'!G1833,[1]גיליון3!$T$14:$T$28,0),MATCH('[1]דיווח פרטני'!C1833,[1]גיליון3!$U$13:$X$13,0)))," ", INDEX([1]גיליון3!$U$14:$X$28,MATCH('[1]דיווח פרטני'!G1833,[1]גיליון3!$T$14:$T$28,0),MATCH('[1]דיווח פרטני'!C1833,[1]גיליון3!$U$13:$X$13,0)))</f>
        <v xml:space="preserve"> </v>
      </c>
      <c r="I1833" s="2"/>
    </row>
    <row r="1834" spans="1:9" ht="18" customHeight="1" thickBot="1">
      <c r="A1834" s="2"/>
      <c r="B1834" s="2"/>
      <c r="C1834" s="2"/>
      <c r="D1834" s="2"/>
      <c r="E1834" s="3"/>
      <c r="F1834" s="2"/>
      <c r="G1834" s="2"/>
      <c r="H1834" s="39" t="str">
        <f t="array" ref="H1834">IF(ISERROR(INDEX([1]גיליון3!$U$14:$X$28,MATCH('[1]דיווח פרטני'!G1834,[1]גיליון3!$T$14:$T$28,0),MATCH('[1]דיווח פרטני'!C1834,[1]גיליון3!$U$13:$X$13,0)))," ", INDEX([1]גיליון3!$U$14:$X$28,MATCH('[1]דיווח פרטני'!G1834,[1]גיליון3!$T$14:$T$28,0),MATCH('[1]דיווח פרטני'!C1834,[1]גיליון3!$U$13:$X$13,0)))</f>
        <v xml:space="preserve"> </v>
      </c>
      <c r="I1834" s="2"/>
    </row>
    <row r="1835" spans="1:9" ht="18" customHeight="1" thickBot="1">
      <c r="A1835" s="2"/>
      <c r="B1835" s="2"/>
      <c r="C1835" s="2"/>
      <c r="D1835" s="2"/>
      <c r="E1835" s="3"/>
      <c r="F1835" s="2"/>
      <c r="G1835" s="2"/>
      <c r="H1835" s="39" t="str">
        <f t="array" ref="H1835">IF(ISERROR(INDEX([1]גיליון3!$U$14:$X$28,MATCH('[1]דיווח פרטני'!G1835,[1]גיליון3!$T$14:$T$28,0),MATCH('[1]דיווח פרטני'!C1835,[1]גיליון3!$U$13:$X$13,0)))," ", INDEX([1]גיליון3!$U$14:$X$28,MATCH('[1]דיווח פרטני'!G1835,[1]גיליון3!$T$14:$T$28,0),MATCH('[1]דיווח פרטני'!C1835,[1]גיליון3!$U$13:$X$13,0)))</f>
        <v xml:space="preserve"> </v>
      </c>
      <c r="I1835" s="2"/>
    </row>
    <row r="1836" spans="1:9" ht="18" customHeight="1" thickBot="1">
      <c r="A1836" s="2"/>
      <c r="B1836" s="2"/>
      <c r="C1836" s="2"/>
      <c r="D1836" s="2"/>
      <c r="E1836" s="3"/>
      <c r="F1836" s="2"/>
      <c r="G1836" s="2"/>
      <c r="H1836" s="39" t="str">
        <f t="array" ref="H1836">IF(ISERROR(INDEX([1]גיליון3!$U$14:$X$28,MATCH('[1]דיווח פרטני'!G1836,[1]גיליון3!$T$14:$T$28,0),MATCH('[1]דיווח פרטני'!C1836,[1]גיליון3!$U$13:$X$13,0)))," ", INDEX([1]גיליון3!$U$14:$X$28,MATCH('[1]דיווח פרטני'!G1836,[1]גיליון3!$T$14:$T$28,0),MATCH('[1]דיווח פרטני'!C1836,[1]גיליון3!$U$13:$X$13,0)))</f>
        <v xml:space="preserve"> </v>
      </c>
      <c r="I1836" s="2"/>
    </row>
    <row r="1837" spans="1:9" ht="18" customHeight="1" thickBot="1">
      <c r="A1837" s="2"/>
      <c r="B1837" s="2"/>
      <c r="C1837" s="2"/>
      <c r="D1837" s="2"/>
      <c r="E1837" s="3"/>
      <c r="F1837" s="2"/>
      <c r="G1837" s="2"/>
      <c r="H1837" s="39" t="str">
        <f t="array" ref="H1837">IF(ISERROR(INDEX([1]גיליון3!$U$14:$X$28,MATCH('[1]דיווח פרטני'!G1837,[1]גיליון3!$T$14:$T$28,0),MATCH('[1]דיווח פרטני'!C1837,[1]גיליון3!$U$13:$X$13,0)))," ", INDEX([1]גיליון3!$U$14:$X$28,MATCH('[1]דיווח פרטני'!G1837,[1]גיליון3!$T$14:$T$28,0),MATCH('[1]דיווח פרטני'!C1837,[1]גיליון3!$U$13:$X$13,0)))</f>
        <v xml:space="preserve"> </v>
      </c>
      <c r="I1837" s="2"/>
    </row>
    <row r="1838" spans="1:9" ht="18" customHeight="1" thickBot="1">
      <c r="A1838" s="2"/>
      <c r="B1838" s="2"/>
      <c r="C1838" s="2"/>
      <c r="D1838" s="2"/>
      <c r="E1838" s="3"/>
      <c r="F1838" s="2"/>
      <c r="G1838" s="2"/>
      <c r="H1838" s="39" t="str">
        <f t="array" ref="H1838">IF(ISERROR(INDEX([1]גיליון3!$U$14:$X$28,MATCH('[1]דיווח פרטני'!G1838,[1]גיליון3!$T$14:$T$28,0),MATCH('[1]דיווח פרטני'!C1838,[1]גיליון3!$U$13:$X$13,0)))," ", INDEX([1]גיליון3!$U$14:$X$28,MATCH('[1]דיווח פרטני'!G1838,[1]גיליון3!$T$14:$T$28,0),MATCH('[1]דיווח פרטני'!C1838,[1]גיליון3!$U$13:$X$13,0)))</f>
        <v xml:space="preserve"> </v>
      </c>
      <c r="I1838" s="2"/>
    </row>
    <row r="1839" spans="1:9" ht="18" customHeight="1" thickBot="1">
      <c r="A1839" s="2"/>
      <c r="B1839" s="2"/>
      <c r="C1839" s="2"/>
      <c r="D1839" s="2"/>
      <c r="E1839" s="3"/>
      <c r="F1839" s="2"/>
      <c r="G1839" s="2"/>
      <c r="H1839" s="39" t="str">
        <f t="array" ref="H1839">IF(ISERROR(INDEX([1]גיליון3!$U$14:$X$28,MATCH('[1]דיווח פרטני'!G1839,[1]גיליון3!$T$14:$T$28,0),MATCH('[1]דיווח פרטני'!C1839,[1]גיליון3!$U$13:$X$13,0)))," ", INDEX([1]גיליון3!$U$14:$X$28,MATCH('[1]דיווח פרטני'!G1839,[1]גיליון3!$T$14:$T$28,0),MATCH('[1]דיווח פרטני'!C1839,[1]גיליון3!$U$13:$X$13,0)))</f>
        <v xml:space="preserve"> </v>
      </c>
      <c r="I1839" s="2"/>
    </row>
    <row r="1840" spans="1:9" ht="18" customHeight="1" thickBot="1">
      <c r="A1840" s="2"/>
      <c r="B1840" s="2"/>
      <c r="C1840" s="2"/>
      <c r="D1840" s="2"/>
      <c r="E1840" s="3"/>
      <c r="F1840" s="2"/>
      <c r="G1840" s="2"/>
      <c r="H1840" s="39" t="str">
        <f t="array" ref="H1840">IF(ISERROR(INDEX([1]גיליון3!$U$14:$X$28,MATCH('[1]דיווח פרטני'!G1840,[1]גיליון3!$T$14:$T$28,0),MATCH('[1]דיווח פרטני'!C1840,[1]גיליון3!$U$13:$X$13,0)))," ", INDEX([1]גיליון3!$U$14:$X$28,MATCH('[1]דיווח פרטני'!G1840,[1]גיליון3!$T$14:$T$28,0),MATCH('[1]דיווח פרטני'!C1840,[1]גיליון3!$U$13:$X$13,0)))</f>
        <v xml:space="preserve"> </v>
      </c>
      <c r="I1840" s="2"/>
    </row>
    <row r="1841" spans="1:9" ht="18" customHeight="1" thickBot="1">
      <c r="A1841" s="2"/>
      <c r="B1841" s="2"/>
      <c r="C1841" s="2"/>
      <c r="D1841" s="2"/>
      <c r="E1841" s="3"/>
      <c r="F1841" s="2"/>
      <c r="G1841" s="2"/>
      <c r="H1841" s="39" t="str">
        <f t="array" ref="H1841">IF(ISERROR(INDEX([1]גיליון3!$U$14:$X$28,MATCH('[1]דיווח פרטני'!G1841,[1]גיליון3!$T$14:$T$28,0),MATCH('[1]דיווח פרטני'!C1841,[1]גיליון3!$U$13:$X$13,0)))," ", INDEX([1]גיליון3!$U$14:$X$28,MATCH('[1]דיווח פרטני'!G1841,[1]גיליון3!$T$14:$T$28,0),MATCH('[1]דיווח פרטני'!C1841,[1]גיליון3!$U$13:$X$13,0)))</f>
        <v xml:space="preserve"> </v>
      </c>
      <c r="I1841" s="2"/>
    </row>
    <row r="1842" spans="1:9" ht="18" customHeight="1" thickBot="1">
      <c r="A1842" s="2"/>
      <c r="B1842" s="2"/>
      <c r="C1842" s="2"/>
      <c r="D1842" s="2"/>
      <c r="E1842" s="3"/>
      <c r="F1842" s="2"/>
      <c r="G1842" s="2"/>
      <c r="H1842" s="39" t="str">
        <f t="array" ref="H1842">IF(ISERROR(INDEX([1]גיליון3!$U$14:$X$28,MATCH('[1]דיווח פרטני'!G1842,[1]גיליון3!$T$14:$T$28,0),MATCH('[1]דיווח פרטני'!C1842,[1]גיליון3!$U$13:$X$13,0)))," ", INDEX([1]גיליון3!$U$14:$X$28,MATCH('[1]דיווח פרטני'!G1842,[1]גיליון3!$T$14:$T$28,0),MATCH('[1]דיווח פרטני'!C1842,[1]גיליון3!$U$13:$X$13,0)))</f>
        <v xml:space="preserve"> </v>
      </c>
      <c r="I1842" s="2"/>
    </row>
    <row r="1843" spans="1:9" ht="18" customHeight="1" thickBot="1">
      <c r="A1843" s="2"/>
      <c r="B1843" s="2"/>
      <c r="C1843" s="2"/>
      <c r="D1843" s="2"/>
      <c r="E1843" s="3"/>
      <c r="F1843" s="2"/>
      <c r="G1843" s="2"/>
      <c r="H1843" s="39" t="str">
        <f t="array" ref="H1843">IF(ISERROR(INDEX([1]גיליון3!$U$14:$X$28,MATCH('[1]דיווח פרטני'!G1843,[1]גיליון3!$T$14:$T$28,0),MATCH('[1]דיווח פרטני'!C1843,[1]גיליון3!$U$13:$X$13,0)))," ", INDEX([1]גיליון3!$U$14:$X$28,MATCH('[1]דיווח פרטני'!G1843,[1]גיליון3!$T$14:$T$28,0),MATCH('[1]דיווח פרטני'!C1843,[1]גיליון3!$U$13:$X$13,0)))</f>
        <v xml:space="preserve"> </v>
      </c>
      <c r="I1843" s="2"/>
    </row>
    <row r="1844" spans="1:9" ht="18" customHeight="1" thickBot="1">
      <c r="A1844" s="2"/>
      <c r="B1844" s="2"/>
      <c r="C1844" s="2"/>
      <c r="D1844" s="2"/>
      <c r="E1844" s="3"/>
      <c r="F1844" s="2"/>
      <c r="G1844" s="2"/>
      <c r="H1844" s="39" t="str">
        <f t="array" ref="H1844">IF(ISERROR(INDEX([1]גיליון3!$U$14:$X$28,MATCH('[1]דיווח פרטני'!G1844,[1]גיליון3!$T$14:$T$28,0),MATCH('[1]דיווח פרטני'!C1844,[1]גיליון3!$U$13:$X$13,0)))," ", INDEX([1]גיליון3!$U$14:$X$28,MATCH('[1]דיווח פרטני'!G1844,[1]גיליון3!$T$14:$T$28,0),MATCH('[1]דיווח פרטני'!C1844,[1]גיליון3!$U$13:$X$13,0)))</f>
        <v xml:space="preserve"> </v>
      </c>
      <c r="I1844" s="2"/>
    </row>
    <row r="1845" spans="1:9" ht="18" customHeight="1" thickBot="1">
      <c r="A1845" s="2"/>
      <c r="B1845" s="2"/>
      <c r="C1845" s="2"/>
      <c r="D1845" s="2"/>
      <c r="E1845" s="3"/>
      <c r="F1845" s="2"/>
      <c r="G1845" s="2"/>
      <c r="H1845" s="39" t="str">
        <f t="array" ref="H1845">IF(ISERROR(INDEX([1]גיליון3!$U$14:$X$28,MATCH('[1]דיווח פרטני'!G1845,[1]גיליון3!$T$14:$T$28,0),MATCH('[1]דיווח פרטני'!C1845,[1]גיליון3!$U$13:$X$13,0)))," ", INDEX([1]גיליון3!$U$14:$X$28,MATCH('[1]דיווח פרטני'!G1845,[1]גיליון3!$T$14:$T$28,0),MATCH('[1]דיווח פרטני'!C1845,[1]גיליון3!$U$13:$X$13,0)))</f>
        <v xml:space="preserve"> </v>
      </c>
      <c r="I1845" s="2"/>
    </row>
    <row r="1846" spans="1:9" ht="18" customHeight="1" thickBot="1">
      <c r="A1846" s="2"/>
      <c r="B1846" s="2"/>
      <c r="C1846" s="2"/>
      <c r="D1846" s="2"/>
      <c r="E1846" s="3"/>
      <c r="F1846" s="2"/>
      <c r="G1846" s="2"/>
      <c r="H1846" s="39" t="str">
        <f t="array" ref="H1846">IF(ISERROR(INDEX([1]גיליון3!$U$14:$X$28,MATCH('[1]דיווח פרטני'!G1846,[1]גיליון3!$T$14:$T$28,0),MATCH('[1]דיווח פרטני'!C1846,[1]גיליון3!$U$13:$X$13,0)))," ", INDEX([1]גיליון3!$U$14:$X$28,MATCH('[1]דיווח פרטני'!G1846,[1]גיליון3!$T$14:$T$28,0),MATCH('[1]דיווח פרטני'!C1846,[1]גיליון3!$U$13:$X$13,0)))</f>
        <v xml:space="preserve"> </v>
      </c>
      <c r="I1846" s="2"/>
    </row>
    <row r="1847" spans="1:9" ht="18" customHeight="1" thickBot="1">
      <c r="A1847" s="2"/>
      <c r="B1847" s="2"/>
      <c r="C1847" s="2"/>
      <c r="D1847" s="2"/>
      <c r="E1847" s="3"/>
      <c r="F1847" s="2"/>
      <c r="G1847" s="2"/>
      <c r="H1847" s="39" t="str">
        <f t="array" ref="H1847">IF(ISERROR(INDEX([1]גיליון3!$U$14:$X$28,MATCH('[1]דיווח פרטני'!G1847,[1]גיליון3!$T$14:$T$28,0),MATCH('[1]דיווח פרטני'!C1847,[1]גיליון3!$U$13:$X$13,0)))," ", INDEX([1]גיליון3!$U$14:$X$28,MATCH('[1]דיווח פרטני'!G1847,[1]גיליון3!$T$14:$T$28,0),MATCH('[1]דיווח פרטני'!C1847,[1]גיליון3!$U$13:$X$13,0)))</f>
        <v xml:space="preserve"> </v>
      </c>
      <c r="I1847" s="2"/>
    </row>
    <row r="1848" spans="1:9" ht="18" customHeight="1" thickBot="1">
      <c r="A1848" s="2"/>
      <c r="B1848" s="2"/>
      <c r="C1848" s="2"/>
      <c r="D1848" s="2"/>
      <c r="E1848" s="3"/>
      <c r="F1848" s="2"/>
      <c r="G1848" s="2"/>
      <c r="H1848" s="39" t="str">
        <f t="array" ref="H1848">IF(ISERROR(INDEX([1]גיליון3!$U$14:$X$28,MATCH('[1]דיווח פרטני'!G1848,[1]גיליון3!$T$14:$T$28,0),MATCH('[1]דיווח פרטני'!C1848,[1]גיליון3!$U$13:$X$13,0)))," ", INDEX([1]גיליון3!$U$14:$X$28,MATCH('[1]דיווח פרטני'!G1848,[1]גיליון3!$T$14:$T$28,0),MATCH('[1]דיווח פרטני'!C1848,[1]גיליון3!$U$13:$X$13,0)))</f>
        <v xml:space="preserve"> </v>
      </c>
      <c r="I1848" s="2"/>
    </row>
    <row r="1849" spans="1:9" ht="18" customHeight="1" thickBot="1">
      <c r="A1849" s="2"/>
      <c r="B1849" s="2"/>
      <c r="C1849" s="2"/>
      <c r="D1849" s="2"/>
      <c r="E1849" s="3"/>
      <c r="F1849" s="2"/>
      <c r="G1849" s="2"/>
      <c r="H1849" s="39" t="str">
        <f t="array" ref="H1849">IF(ISERROR(INDEX([1]גיליון3!$U$14:$X$28,MATCH('[1]דיווח פרטני'!G1849,[1]גיליון3!$T$14:$T$28,0),MATCH('[1]דיווח פרטני'!C1849,[1]גיליון3!$U$13:$X$13,0)))," ", INDEX([1]גיליון3!$U$14:$X$28,MATCH('[1]דיווח פרטני'!G1849,[1]גיליון3!$T$14:$T$28,0),MATCH('[1]דיווח פרטני'!C1849,[1]גיליון3!$U$13:$X$13,0)))</f>
        <v xml:space="preserve"> </v>
      </c>
      <c r="I1849" s="2"/>
    </row>
    <row r="1850" spans="1:9" ht="18" customHeight="1" thickBot="1">
      <c r="A1850" s="2"/>
      <c r="B1850" s="2"/>
      <c r="C1850" s="2"/>
      <c r="D1850" s="2"/>
      <c r="E1850" s="3"/>
      <c r="F1850" s="2"/>
      <c r="G1850" s="2"/>
      <c r="H1850" s="39" t="str">
        <f t="array" ref="H1850">IF(ISERROR(INDEX([1]גיליון3!$U$14:$X$28,MATCH('[1]דיווח פרטני'!G1850,[1]גיליון3!$T$14:$T$28,0),MATCH('[1]דיווח פרטני'!C1850,[1]גיליון3!$U$13:$X$13,0)))," ", INDEX([1]גיליון3!$U$14:$X$28,MATCH('[1]דיווח פרטני'!G1850,[1]גיליון3!$T$14:$T$28,0),MATCH('[1]דיווח פרטני'!C1850,[1]גיליון3!$U$13:$X$13,0)))</f>
        <v xml:space="preserve"> </v>
      </c>
      <c r="I1850" s="2"/>
    </row>
    <row r="1851" spans="1:9" ht="18" customHeight="1" thickBot="1">
      <c r="A1851" s="2"/>
      <c r="B1851" s="2"/>
      <c r="C1851" s="2"/>
      <c r="D1851" s="2"/>
      <c r="E1851" s="3"/>
      <c r="F1851" s="2"/>
      <c r="G1851" s="2"/>
      <c r="H1851" s="39" t="str">
        <f t="array" ref="H1851">IF(ISERROR(INDEX([1]גיליון3!$U$14:$X$28,MATCH('[1]דיווח פרטני'!G1851,[1]גיליון3!$T$14:$T$28,0),MATCH('[1]דיווח פרטני'!C1851,[1]גיליון3!$U$13:$X$13,0)))," ", INDEX([1]גיליון3!$U$14:$X$28,MATCH('[1]דיווח פרטני'!G1851,[1]גיליון3!$T$14:$T$28,0),MATCH('[1]דיווח פרטני'!C1851,[1]גיליון3!$U$13:$X$13,0)))</f>
        <v xml:space="preserve"> </v>
      </c>
      <c r="I1851" s="2"/>
    </row>
    <row r="1852" spans="1:9" ht="18" customHeight="1" thickBot="1">
      <c r="A1852" s="2"/>
      <c r="B1852" s="2"/>
      <c r="C1852" s="2"/>
      <c r="D1852" s="2"/>
      <c r="E1852" s="3"/>
      <c r="F1852" s="2"/>
      <c r="G1852" s="2"/>
      <c r="H1852" s="39" t="str">
        <f t="array" ref="H1852">IF(ISERROR(INDEX([1]גיליון3!$U$14:$X$28,MATCH('[1]דיווח פרטני'!G1852,[1]גיליון3!$T$14:$T$28,0),MATCH('[1]דיווח פרטני'!C1852,[1]גיליון3!$U$13:$X$13,0)))," ", INDEX([1]גיליון3!$U$14:$X$28,MATCH('[1]דיווח פרטני'!G1852,[1]גיליון3!$T$14:$T$28,0),MATCH('[1]דיווח פרטני'!C1852,[1]גיליון3!$U$13:$X$13,0)))</f>
        <v xml:space="preserve"> </v>
      </c>
      <c r="I1852" s="2"/>
    </row>
    <row r="1853" spans="1:9" ht="18" customHeight="1" thickBot="1">
      <c r="A1853" s="2"/>
      <c r="B1853" s="2"/>
      <c r="C1853" s="2"/>
      <c r="D1853" s="2"/>
      <c r="E1853" s="3"/>
      <c r="F1853" s="2"/>
      <c r="G1853" s="2"/>
      <c r="H1853" s="39" t="str">
        <f t="array" ref="H1853">IF(ISERROR(INDEX([1]גיליון3!$U$14:$X$28,MATCH('[1]דיווח פרטני'!G1853,[1]גיליון3!$T$14:$T$28,0),MATCH('[1]דיווח פרטני'!C1853,[1]גיליון3!$U$13:$X$13,0)))," ", INDEX([1]גיליון3!$U$14:$X$28,MATCH('[1]דיווח פרטני'!G1853,[1]גיליון3!$T$14:$T$28,0),MATCH('[1]דיווח פרטני'!C1853,[1]גיליון3!$U$13:$X$13,0)))</f>
        <v xml:space="preserve"> </v>
      </c>
      <c r="I1853" s="2"/>
    </row>
    <row r="1854" spans="1:9" ht="18" customHeight="1" thickBot="1">
      <c r="A1854" s="2"/>
      <c r="B1854" s="2"/>
      <c r="C1854" s="2"/>
      <c r="D1854" s="2"/>
      <c r="E1854" s="3"/>
      <c r="F1854" s="2"/>
      <c r="G1854" s="2"/>
      <c r="H1854" s="39" t="str">
        <f t="array" ref="H1854">IF(ISERROR(INDEX([1]גיליון3!$U$14:$X$28,MATCH('[1]דיווח פרטני'!G1854,[1]גיליון3!$T$14:$T$28,0),MATCH('[1]דיווח פרטני'!C1854,[1]גיליון3!$U$13:$X$13,0)))," ", INDEX([1]גיליון3!$U$14:$X$28,MATCH('[1]דיווח פרטני'!G1854,[1]גיליון3!$T$14:$T$28,0),MATCH('[1]דיווח פרטני'!C1854,[1]גיליון3!$U$13:$X$13,0)))</f>
        <v xml:space="preserve"> </v>
      </c>
      <c r="I1854" s="2"/>
    </row>
    <row r="1855" spans="1:9" ht="18" customHeight="1" thickBot="1">
      <c r="A1855" s="2"/>
      <c r="B1855" s="2"/>
      <c r="C1855" s="2"/>
      <c r="D1855" s="2"/>
      <c r="E1855" s="3"/>
      <c r="F1855" s="2"/>
      <c r="G1855" s="2"/>
      <c r="H1855" s="39" t="str">
        <f t="array" ref="H1855">IF(ISERROR(INDEX([1]גיליון3!$U$14:$X$28,MATCH('[1]דיווח פרטני'!G1855,[1]גיליון3!$T$14:$T$28,0),MATCH('[1]דיווח פרטני'!C1855,[1]גיליון3!$U$13:$X$13,0)))," ", INDEX([1]גיליון3!$U$14:$X$28,MATCH('[1]דיווח פרטני'!G1855,[1]גיליון3!$T$14:$T$28,0),MATCH('[1]דיווח פרטני'!C1855,[1]גיליון3!$U$13:$X$13,0)))</f>
        <v xml:space="preserve"> </v>
      </c>
      <c r="I1855" s="2"/>
    </row>
    <row r="1856" spans="1:9" ht="18" customHeight="1" thickBot="1">
      <c r="A1856" s="2"/>
      <c r="B1856" s="2"/>
      <c r="C1856" s="2"/>
      <c r="D1856" s="2"/>
      <c r="E1856" s="3"/>
      <c r="F1856" s="2"/>
      <c r="G1856" s="2"/>
      <c r="H1856" s="39" t="str">
        <f t="array" ref="H1856">IF(ISERROR(INDEX([1]גיליון3!$U$14:$X$28,MATCH('[1]דיווח פרטני'!G1856,[1]גיליון3!$T$14:$T$28,0),MATCH('[1]דיווח פרטני'!C1856,[1]גיליון3!$U$13:$X$13,0)))," ", INDEX([1]גיליון3!$U$14:$X$28,MATCH('[1]דיווח פרטני'!G1856,[1]גיליון3!$T$14:$T$28,0),MATCH('[1]דיווח פרטני'!C1856,[1]גיליון3!$U$13:$X$13,0)))</f>
        <v xml:space="preserve"> </v>
      </c>
      <c r="I1856" s="2"/>
    </row>
    <row r="1857" spans="1:9" ht="18" customHeight="1" thickBot="1">
      <c r="A1857" s="2"/>
      <c r="B1857" s="2"/>
      <c r="C1857" s="2"/>
      <c r="D1857" s="2"/>
      <c r="E1857" s="3"/>
      <c r="F1857" s="2"/>
      <c r="G1857" s="2"/>
      <c r="H1857" s="39" t="str">
        <f t="array" ref="H1857">IF(ISERROR(INDEX([1]גיליון3!$U$14:$X$28,MATCH('[1]דיווח פרטני'!G1857,[1]גיליון3!$T$14:$T$28,0),MATCH('[1]דיווח פרטני'!C1857,[1]גיליון3!$U$13:$X$13,0)))," ", INDEX([1]גיליון3!$U$14:$X$28,MATCH('[1]דיווח פרטני'!G1857,[1]גיליון3!$T$14:$T$28,0),MATCH('[1]דיווח פרטני'!C1857,[1]גיליון3!$U$13:$X$13,0)))</f>
        <v xml:space="preserve"> </v>
      </c>
      <c r="I1857" s="2"/>
    </row>
    <row r="1858" spans="1:9" ht="18" customHeight="1" thickBot="1">
      <c r="A1858" s="2"/>
      <c r="B1858" s="2"/>
      <c r="C1858" s="2"/>
      <c r="D1858" s="2"/>
      <c r="E1858" s="3"/>
      <c r="F1858" s="2"/>
      <c r="G1858" s="2"/>
      <c r="H1858" s="39" t="str">
        <f t="array" ref="H1858">IF(ISERROR(INDEX([1]גיליון3!$U$14:$X$28,MATCH('[1]דיווח פרטני'!G1858,[1]גיליון3!$T$14:$T$28,0),MATCH('[1]דיווח פרטני'!C1858,[1]גיליון3!$U$13:$X$13,0)))," ", INDEX([1]גיליון3!$U$14:$X$28,MATCH('[1]דיווח פרטני'!G1858,[1]גיליון3!$T$14:$T$28,0),MATCH('[1]דיווח פרטני'!C1858,[1]גיליון3!$U$13:$X$13,0)))</f>
        <v xml:space="preserve"> </v>
      </c>
      <c r="I1858" s="2"/>
    </row>
    <row r="1859" spans="1:9" ht="18" customHeight="1" thickBot="1">
      <c r="A1859" s="2"/>
      <c r="B1859" s="2"/>
      <c r="C1859" s="2"/>
      <c r="D1859" s="2"/>
      <c r="E1859" s="3"/>
      <c r="F1859" s="2"/>
      <c r="G1859" s="2"/>
      <c r="H1859" s="39" t="str">
        <f t="array" ref="H1859">IF(ISERROR(INDEX([1]גיליון3!$U$14:$X$28,MATCH('[1]דיווח פרטני'!G1859,[1]גיליון3!$T$14:$T$28,0),MATCH('[1]דיווח פרטני'!C1859,[1]גיליון3!$U$13:$X$13,0)))," ", INDEX([1]גיליון3!$U$14:$X$28,MATCH('[1]דיווח פרטני'!G1859,[1]גיליון3!$T$14:$T$28,0),MATCH('[1]דיווח פרטני'!C1859,[1]גיליון3!$U$13:$X$13,0)))</f>
        <v xml:space="preserve"> </v>
      </c>
      <c r="I1859" s="2"/>
    </row>
    <row r="1860" spans="1:9" ht="18" customHeight="1" thickBot="1">
      <c r="A1860" s="2"/>
      <c r="B1860" s="2"/>
      <c r="C1860" s="2"/>
      <c r="D1860" s="2"/>
      <c r="E1860" s="3"/>
      <c r="F1860" s="2"/>
      <c r="G1860" s="2"/>
      <c r="H1860" s="39" t="str">
        <f t="array" ref="H1860">IF(ISERROR(INDEX([1]גיליון3!$U$14:$X$28,MATCH('[1]דיווח פרטני'!G1860,[1]גיליון3!$T$14:$T$28,0),MATCH('[1]דיווח פרטני'!C1860,[1]גיליון3!$U$13:$X$13,0)))," ", INDEX([1]גיליון3!$U$14:$X$28,MATCH('[1]דיווח פרטני'!G1860,[1]גיליון3!$T$14:$T$28,0),MATCH('[1]דיווח פרטני'!C1860,[1]גיליון3!$U$13:$X$13,0)))</f>
        <v xml:space="preserve"> </v>
      </c>
      <c r="I1860" s="2"/>
    </row>
    <row r="1861" spans="1:9" ht="18" customHeight="1" thickBot="1">
      <c r="A1861" s="2"/>
      <c r="B1861" s="2"/>
      <c r="C1861" s="2"/>
      <c r="D1861" s="2"/>
      <c r="E1861" s="3"/>
      <c r="F1861" s="2"/>
      <c r="G1861" s="2"/>
      <c r="H1861" s="39" t="str">
        <f t="array" ref="H1861">IF(ISERROR(INDEX([1]גיליון3!$U$14:$X$28,MATCH('[1]דיווח פרטני'!G1861,[1]גיליון3!$T$14:$T$28,0),MATCH('[1]דיווח פרטני'!C1861,[1]גיליון3!$U$13:$X$13,0)))," ", INDEX([1]גיליון3!$U$14:$X$28,MATCH('[1]דיווח פרטני'!G1861,[1]גיליון3!$T$14:$T$28,0),MATCH('[1]דיווח פרטני'!C1861,[1]גיליון3!$U$13:$X$13,0)))</f>
        <v xml:space="preserve"> </v>
      </c>
      <c r="I1861" s="2"/>
    </row>
    <row r="1862" spans="1:9" ht="18" customHeight="1" thickBot="1">
      <c r="A1862" s="2"/>
      <c r="B1862" s="2"/>
      <c r="C1862" s="2"/>
      <c r="D1862" s="2"/>
      <c r="E1862" s="3"/>
      <c r="F1862" s="2"/>
      <c r="G1862" s="2"/>
      <c r="H1862" s="39" t="str">
        <f t="array" ref="H1862">IF(ISERROR(INDEX([1]גיליון3!$U$14:$X$28,MATCH('[1]דיווח פרטני'!G1862,[1]גיליון3!$T$14:$T$28,0),MATCH('[1]דיווח פרטני'!C1862,[1]גיליון3!$U$13:$X$13,0)))," ", INDEX([1]גיליון3!$U$14:$X$28,MATCH('[1]דיווח פרטני'!G1862,[1]גיליון3!$T$14:$T$28,0),MATCH('[1]דיווח פרטני'!C1862,[1]גיליון3!$U$13:$X$13,0)))</f>
        <v xml:space="preserve"> </v>
      </c>
      <c r="I1862" s="2"/>
    </row>
    <row r="1863" spans="1:9" ht="18" customHeight="1" thickBot="1">
      <c r="A1863" s="2"/>
      <c r="B1863" s="2"/>
      <c r="C1863" s="2"/>
      <c r="D1863" s="2"/>
      <c r="E1863" s="3"/>
      <c r="F1863" s="2"/>
      <c r="G1863" s="2"/>
      <c r="H1863" s="39" t="str">
        <f t="array" ref="H1863">IF(ISERROR(INDEX([1]גיליון3!$U$14:$X$28,MATCH('[1]דיווח פרטני'!G1863,[1]גיליון3!$T$14:$T$28,0),MATCH('[1]דיווח פרטני'!C1863,[1]גיליון3!$U$13:$X$13,0)))," ", INDEX([1]גיליון3!$U$14:$X$28,MATCH('[1]דיווח פרטני'!G1863,[1]גיליון3!$T$14:$T$28,0),MATCH('[1]דיווח פרטני'!C1863,[1]גיליון3!$U$13:$X$13,0)))</f>
        <v xml:space="preserve"> </v>
      </c>
      <c r="I1863" s="2"/>
    </row>
    <row r="1864" spans="1:9" ht="18" customHeight="1" thickBot="1">
      <c r="A1864" s="2"/>
      <c r="B1864" s="2"/>
      <c r="C1864" s="2"/>
      <c r="D1864" s="2"/>
      <c r="E1864" s="3"/>
      <c r="F1864" s="2"/>
      <c r="G1864" s="2"/>
      <c r="H1864" s="39" t="str">
        <f t="array" ref="H1864">IF(ISERROR(INDEX([1]גיליון3!$U$14:$X$28,MATCH('[1]דיווח פרטני'!G1864,[1]גיליון3!$T$14:$T$28,0),MATCH('[1]דיווח פרטני'!C1864,[1]גיליון3!$U$13:$X$13,0)))," ", INDEX([1]גיליון3!$U$14:$X$28,MATCH('[1]דיווח פרטני'!G1864,[1]גיליון3!$T$14:$T$28,0),MATCH('[1]דיווח פרטני'!C1864,[1]גיליון3!$U$13:$X$13,0)))</f>
        <v xml:space="preserve"> </v>
      </c>
      <c r="I1864" s="2"/>
    </row>
    <row r="1865" spans="1:9" ht="18" customHeight="1" thickBot="1">
      <c r="A1865" s="2"/>
      <c r="B1865" s="2"/>
      <c r="C1865" s="2"/>
      <c r="D1865" s="2"/>
      <c r="E1865" s="3"/>
      <c r="F1865" s="2"/>
      <c r="G1865" s="2"/>
      <c r="H1865" s="39" t="str">
        <f t="array" ref="H1865">IF(ISERROR(INDEX([1]גיליון3!$U$14:$X$28,MATCH('[1]דיווח פרטני'!G1865,[1]גיליון3!$T$14:$T$28,0),MATCH('[1]דיווח פרטני'!C1865,[1]גיליון3!$U$13:$X$13,0)))," ", INDEX([1]גיליון3!$U$14:$X$28,MATCH('[1]דיווח פרטני'!G1865,[1]גיליון3!$T$14:$T$28,0),MATCH('[1]דיווח פרטני'!C1865,[1]גיליון3!$U$13:$X$13,0)))</f>
        <v xml:space="preserve"> </v>
      </c>
      <c r="I1865" s="2"/>
    </row>
    <row r="1866" spans="1:9" ht="18" customHeight="1" thickBot="1">
      <c r="A1866" s="2"/>
      <c r="B1866" s="2"/>
      <c r="C1866" s="2"/>
      <c r="D1866" s="2"/>
      <c r="E1866" s="3"/>
      <c r="F1866" s="2"/>
      <c r="G1866" s="2"/>
      <c r="H1866" s="39" t="str">
        <f t="array" ref="H1866">IF(ISERROR(INDEX([1]גיליון3!$U$14:$X$28,MATCH('[1]דיווח פרטני'!G1866,[1]גיליון3!$T$14:$T$28,0),MATCH('[1]דיווח פרטני'!C1866,[1]גיליון3!$U$13:$X$13,0)))," ", INDEX([1]גיליון3!$U$14:$X$28,MATCH('[1]דיווח פרטני'!G1866,[1]גיליון3!$T$14:$T$28,0),MATCH('[1]דיווח פרטני'!C1866,[1]גיליון3!$U$13:$X$13,0)))</f>
        <v xml:space="preserve"> </v>
      </c>
      <c r="I1866" s="2"/>
    </row>
    <row r="1867" spans="1:9" ht="18" customHeight="1" thickBot="1">
      <c r="A1867" s="2"/>
      <c r="B1867" s="2"/>
      <c r="C1867" s="2"/>
      <c r="D1867" s="2"/>
      <c r="E1867" s="3"/>
      <c r="F1867" s="2"/>
      <c r="G1867" s="2"/>
      <c r="H1867" s="39" t="str">
        <f t="array" ref="H1867">IF(ISERROR(INDEX([1]גיליון3!$U$14:$X$28,MATCH('[1]דיווח פרטני'!G1867,[1]גיליון3!$T$14:$T$28,0),MATCH('[1]דיווח פרטני'!C1867,[1]גיליון3!$U$13:$X$13,0)))," ", INDEX([1]גיליון3!$U$14:$X$28,MATCH('[1]דיווח פרטני'!G1867,[1]גיליון3!$T$14:$T$28,0),MATCH('[1]דיווח פרטני'!C1867,[1]גיליון3!$U$13:$X$13,0)))</f>
        <v xml:space="preserve"> </v>
      </c>
      <c r="I1867" s="2"/>
    </row>
    <row r="1868" spans="1:9" ht="18" customHeight="1" thickBot="1">
      <c r="A1868" s="2"/>
      <c r="B1868" s="2"/>
      <c r="C1868" s="2"/>
      <c r="D1868" s="2"/>
      <c r="E1868" s="3"/>
      <c r="F1868" s="2"/>
      <c r="G1868" s="2"/>
      <c r="H1868" s="39" t="str">
        <f t="array" ref="H1868">IF(ISERROR(INDEX([1]גיליון3!$U$14:$X$28,MATCH('[1]דיווח פרטני'!G1868,[1]גיליון3!$T$14:$T$28,0),MATCH('[1]דיווח פרטני'!C1868,[1]גיליון3!$U$13:$X$13,0)))," ", INDEX([1]גיליון3!$U$14:$X$28,MATCH('[1]דיווח פרטני'!G1868,[1]גיליון3!$T$14:$T$28,0),MATCH('[1]דיווח פרטני'!C1868,[1]גיליון3!$U$13:$X$13,0)))</f>
        <v xml:space="preserve"> </v>
      </c>
      <c r="I1868" s="2"/>
    </row>
    <row r="1869" spans="1:9" ht="18" customHeight="1" thickBot="1">
      <c r="A1869" s="2"/>
      <c r="B1869" s="2"/>
      <c r="C1869" s="2"/>
      <c r="D1869" s="2"/>
      <c r="E1869" s="3"/>
      <c r="F1869" s="2"/>
      <c r="G1869" s="2"/>
      <c r="H1869" s="39" t="str">
        <f t="array" ref="H1869">IF(ISERROR(INDEX([1]גיליון3!$U$14:$X$28,MATCH('[1]דיווח פרטני'!G1869,[1]גיליון3!$T$14:$T$28,0),MATCH('[1]דיווח פרטני'!C1869,[1]גיליון3!$U$13:$X$13,0)))," ", INDEX([1]גיליון3!$U$14:$X$28,MATCH('[1]דיווח פרטני'!G1869,[1]גיליון3!$T$14:$T$28,0),MATCH('[1]דיווח פרטני'!C1869,[1]גיליון3!$U$13:$X$13,0)))</f>
        <v xml:space="preserve"> </v>
      </c>
      <c r="I1869" s="2"/>
    </row>
    <row r="1870" spans="1:9" ht="18" customHeight="1" thickBot="1">
      <c r="A1870" s="2"/>
      <c r="B1870" s="2"/>
      <c r="C1870" s="2"/>
      <c r="D1870" s="2"/>
      <c r="E1870" s="3"/>
      <c r="F1870" s="2"/>
      <c r="G1870" s="2"/>
      <c r="H1870" s="39" t="str">
        <f t="array" ref="H1870">IF(ISERROR(INDEX([1]גיליון3!$U$14:$X$28,MATCH('[1]דיווח פרטני'!G1870,[1]גיליון3!$T$14:$T$28,0),MATCH('[1]דיווח פרטני'!C1870,[1]גיליון3!$U$13:$X$13,0)))," ", INDEX([1]גיליון3!$U$14:$X$28,MATCH('[1]דיווח פרטני'!G1870,[1]גיליון3!$T$14:$T$28,0),MATCH('[1]דיווח פרטני'!C1870,[1]גיליון3!$U$13:$X$13,0)))</f>
        <v xml:space="preserve"> </v>
      </c>
      <c r="I1870" s="2"/>
    </row>
    <row r="1871" spans="1:9" ht="18" customHeight="1" thickBot="1">
      <c r="A1871" s="2"/>
      <c r="B1871" s="2"/>
      <c r="C1871" s="2"/>
      <c r="D1871" s="2"/>
      <c r="E1871" s="3"/>
      <c r="F1871" s="2"/>
      <c r="G1871" s="2"/>
      <c r="H1871" s="39" t="str">
        <f t="array" ref="H1871">IF(ISERROR(INDEX([1]גיליון3!$U$14:$X$28,MATCH('[1]דיווח פרטני'!G1871,[1]גיליון3!$T$14:$T$28,0),MATCH('[1]דיווח פרטני'!C1871,[1]גיליון3!$U$13:$X$13,0)))," ", INDEX([1]גיליון3!$U$14:$X$28,MATCH('[1]דיווח פרטני'!G1871,[1]גיליון3!$T$14:$T$28,0),MATCH('[1]דיווח פרטני'!C1871,[1]גיליון3!$U$13:$X$13,0)))</f>
        <v xml:space="preserve"> </v>
      </c>
      <c r="I1871" s="2"/>
    </row>
    <row r="1872" spans="1:9" ht="18" customHeight="1" thickBot="1">
      <c r="A1872" s="2"/>
      <c r="B1872" s="2"/>
      <c r="C1872" s="2"/>
      <c r="D1872" s="2"/>
      <c r="E1872" s="3"/>
      <c r="F1872" s="2"/>
      <c r="G1872" s="2"/>
      <c r="H1872" s="39" t="str">
        <f t="array" ref="H1872">IF(ISERROR(INDEX([1]גיליון3!$U$14:$X$28,MATCH('[1]דיווח פרטני'!G1872,[1]גיליון3!$T$14:$T$28,0),MATCH('[1]דיווח פרטני'!C1872,[1]גיליון3!$U$13:$X$13,0)))," ", INDEX([1]גיליון3!$U$14:$X$28,MATCH('[1]דיווח פרטני'!G1872,[1]גיליון3!$T$14:$T$28,0),MATCH('[1]דיווח פרטני'!C1872,[1]גיליון3!$U$13:$X$13,0)))</f>
        <v xml:space="preserve"> </v>
      </c>
      <c r="I1872" s="2"/>
    </row>
    <row r="1873" spans="1:9" ht="18" customHeight="1" thickBot="1">
      <c r="A1873" s="2"/>
      <c r="B1873" s="2"/>
      <c r="C1873" s="2"/>
      <c r="D1873" s="2"/>
      <c r="E1873" s="3"/>
      <c r="F1873" s="2"/>
      <c r="G1873" s="2"/>
      <c r="H1873" s="39" t="str">
        <f t="array" ref="H1873">IF(ISERROR(INDEX([1]גיליון3!$U$14:$X$28,MATCH('[1]דיווח פרטני'!G1873,[1]גיליון3!$T$14:$T$28,0),MATCH('[1]דיווח פרטני'!C1873,[1]גיליון3!$U$13:$X$13,0)))," ", INDEX([1]גיליון3!$U$14:$X$28,MATCH('[1]דיווח פרטני'!G1873,[1]גיליון3!$T$14:$T$28,0),MATCH('[1]דיווח פרטני'!C1873,[1]גיליון3!$U$13:$X$13,0)))</f>
        <v xml:space="preserve"> </v>
      </c>
      <c r="I1873" s="2"/>
    </row>
    <row r="1874" spans="1:9" ht="18" customHeight="1" thickBot="1">
      <c r="A1874" s="2"/>
      <c r="B1874" s="2"/>
      <c r="C1874" s="2"/>
      <c r="D1874" s="2"/>
      <c r="E1874" s="3"/>
      <c r="F1874" s="2"/>
      <c r="G1874" s="2"/>
      <c r="H1874" s="39" t="str">
        <f t="array" ref="H1874">IF(ISERROR(INDEX([1]גיליון3!$U$14:$X$28,MATCH('[1]דיווח פרטני'!G1874,[1]גיליון3!$T$14:$T$28,0),MATCH('[1]דיווח פרטני'!C1874,[1]גיליון3!$U$13:$X$13,0)))," ", INDEX([1]גיליון3!$U$14:$X$28,MATCH('[1]דיווח פרטני'!G1874,[1]גיליון3!$T$14:$T$28,0),MATCH('[1]דיווח פרטני'!C1874,[1]גיליון3!$U$13:$X$13,0)))</f>
        <v xml:space="preserve"> </v>
      </c>
      <c r="I1874" s="2"/>
    </row>
    <row r="1875" spans="1:9" ht="18" customHeight="1" thickBot="1">
      <c r="A1875" s="2"/>
      <c r="B1875" s="2"/>
      <c r="C1875" s="2"/>
      <c r="D1875" s="2"/>
      <c r="E1875" s="3"/>
      <c r="F1875" s="2"/>
      <c r="G1875" s="2"/>
      <c r="H1875" s="39" t="str">
        <f t="array" ref="H1875">IF(ISERROR(INDEX([1]גיליון3!$U$14:$X$28,MATCH('[1]דיווח פרטני'!G1875,[1]גיליון3!$T$14:$T$28,0),MATCH('[1]דיווח פרטני'!C1875,[1]גיליון3!$U$13:$X$13,0)))," ", INDEX([1]גיליון3!$U$14:$X$28,MATCH('[1]דיווח פרטני'!G1875,[1]גיליון3!$T$14:$T$28,0),MATCH('[1]דיווח פרטני'!C1875,[1]גיליון3!$U$13:$X$13,0)))</f>
        <v xml:space="preserve"> </v>
      </c>
      <c r="I1875" s="2"/>
    </row>
    <row r="1876" spans="1:9" ht="18" customHeight="1" thickBot="1">
      <c r="A1876" s="2"/>
      <c r="B1876" s="2"/>
      <c r="C1876" s="2"/>
      <c r="D1876" s="2"/>
      <c r="E1876" s="3"/>
      <c r="F1876" s="2"/>
      <c r="G1876" s="2"/>
      <c r="H1876" s="39" t="str">
        <f t="array" ref="H1876">IF(ISERROR(INDEX([1]גיליון3!$U$14:$X$28,MATCH('[1]דיווח פרטני'!G1876,[1]גיליון3!$T$14:$T$28,0),MATCH('[1]דיווח פרטני'!C1876,[1]גיליון3!$U$13:$X$13,0)))," ", INDEX([1]גיליון3!$U$14:$X$28,MATCH('[1]דיווח פרטני'!G1876,[1]גיליון3!$T$14:$T$28,0),MATCH('[1]דיווח פרטני'!C1876,[1]גיליון3!$U$13:$X$13,0)))</f>
        <v xml:space="preserve"> </v>
      </c>
      <c r="I1876" s="2"/>
    </row>
    <row r="1877" spans="1:9" ht="18" customHeight="1" thickBot="1">
      <c r="A1877" s="2"/>
      <c r="B1877" s="2"/>
      <c r="C1877" s="2"/>
      <c r="D1877" s="2"/>
      <c r="E1877" s="3"/>
      <c r="F1877" s="2"/>
      <c r="G1877" s="2"/>
      <c r="H1877" s="39" t="str">
        <f t="array" ref="H1877">IF(ISERROR(INDEX([1]גיליון3!$U$14:$X$28,MATCH('[1]דיווח פרטני'!G1877,[1]גיליון3!$T$14:$T$28,0),MATCH('[1]דיווח פרטני'!C1877,[1]גיליון3!$U$13:$X$13,0)))," ", INDEX([1]גיליון3!$U$14:$X$28,MATCH('[1]דיווח פרטני'!G1877,[1]גיליון3!$T$14:$T$28,0),MATCH('[1]דיווח פרטני'!C1877,[1]גיליון3!$U$13:$X$13,0)))</f>
        <v xml:space="preserve"> </v>
      </c>
      <c r="I1877" s="2"/>
    </row>
    <row r="1878" spans="1:9" ht="18" customHeight="1" thickBot="1">
      <c r="A1878" s="2"/>
      <c r="B1878" s="2"/>
      <c r="C1878" s="2"/>
      <c r="D1878" s="2"/>
      <c r="E1878" s="3"/>
      <c r="F1878" s="2"/>
      <c r="G1878" s="2"/>
      <c r="H1878" s="39" t="str">
        <f t="array" ref="H1878">IF(ISERROR(INDEX([1]גיליון3!$U$14:$X$28,MATCH('[1]דיווח פרטני'!G1878,[1]גיליון3!$T$14:$T$28,0),MATCH('[1]דיווח פרטני'!C1878,[1]גיליון3!$U$13:$X$13,0)))," ", INDEX([1]גיליון3!$U$14:$X$28,MATCH('[1]דיווח פרטני'!G1878,[1]גיליון3!$T$14:$T$28,0),MATCH('[1]דיווח פרטני'!C1878,[1]גיליון3!$U$13:$X$13,0)))</f>
        <v xml:space="preserve"> </v>
      </c>
      <c r="I1878" s="2"/>
    </row>
    <row r="1879" spans="1:9" ht="18" customHeight="1" thickBot="1">
      <c r="A1879" s="2"/>
      <c r="B1879" s="2"/>
      <c r="C1879" s="2"/>
      <c r="D1879" s="2"/>
      <c r="E1879" s="3"/>
      <c r="F1879" s="2"/>
      <c r="G1879" s="2"/>
      <c r="H1879" s="39" t="str">
        <f t="array" ref="H1879">IF(ISERROR(INDEX([1]גיליון3!$U$14:$X$28,MATCH('[1]דיווח פרטני'!G1879,[1]גיליון3!$T$14:$T$28,0),MATCH('[1]דיווח פרטני'!C1879,[1]גיליון3!$U$13:$X$13,0)))," ", INDEX([1]גיליון3!$U$14:$X$28,MATCH('[1]דיווח פרטני'!G1879,[1]גיליון3!$T$14:$T$28,0),MATCH('[1]דיווח פרטני'!C1879,[1]גיליון3!$U$13:$X$13,0)))</f>
        <v xml:space="preserve"> </v>
      </c>
      <c r="I1879" s="2"/>
    </row>
    <row r="1880" spans="1:9" ht="18" customHeight="1" thickBot="1">
      <c r="A1880" s="2"/>
      <c r="B1880" s="2"/>
      <c r="C1880" s="2"/>
      <c r="D1880" s="2"/>
      <c r="E1880" s="3"/>
      <c r="F1880" s="2"/>
      <c r="G1880" s="2"/>
      <c r="H1880" s="39" t="str">
        <f t="array" ref="H1880">IF(ISERROR(INDEX([1]גיליון3!$U$14:$X$28,MATCH('[1]דיווח פרטני'!G1880,[1]גיליון3!$T$14:$T$28,0),MATCH('[1]דיווח פרטני'!C1880,[1]גיליון3!$U$13:$X$13,0)))," ", INDEX([1]גיליון3!$U$14:$X$28,MATCH('[1]דיווח פרטני'!G1880,[1]גיליון3!$T$14:$T$28,0),MATCH('[1]דיווח פרטני'!C1880,[1]גיליון3!$U$13:$X$13,0)))</f>
        <v xml:space="preserve"> </v>
      </c>
      <c r="I1880" s="2"/>
    </row>
    <row r="1881" spans="1:9" ht="18" customHeight="1" thickBot="1">
      <c r="A1881" s="2"/>
      <c r="B1881" s="2"/>
      <c r="C1881" s="2"/>
      <c r="D1881" s="2"/>
      <c r="E1881" s="3"/>
      <c r="F1881" s="2"/>
      <c r="G1881" s="2"/>
      <c r="H1881" s="39" t="str">
        <f t="array" ref="H1881">IF(ISERROR(INDEX([1]גיליון3!$U$14:$X$28,MATCH('[1]דיווח פרטני'!G1881,[1]גיליון3!$T$14:$T$28,0),MATCH('[1]דיווח פרטני'!C1881,[1]גיליון3!$U$13:$X$13,0)))," ", INDEX([1]גיליון3!$U$14:$X$28,MATCH('[1]דיווח פרטני'!G1881,[1]גיליון3!$T$14:$T$28,0),MATCH('[1]דיווח פרטני'!C1881,[1]גיליון3!$U$13:$X$13,0)))</f>
        <v xml:space="preserve"> </v>
      </c>
      <c r="I1881" s="2"/>
    </row>
    <row r="1882" spans="1:9" ht="18" customHeight="1" thickBot="1">
      <c r="A1882" s="2"/>
      <c r="B1882" s="2"/>
      <c r="C1882" s="2"/>
      <c r="D1882" s="2"/>
      <c r="E1882" s="3"/>
      <c r="F1882" s="2"/>
      <c r="G1882" s="2"/>
      <c r="H1882" s="39" t="str">
        <f t="array" ref="H1882">IF(ISERROR(INDEX([1]גיליון3!$U$14:$X$28,MATCH('[1]דיווח פרטני'!G1882,[1]גיליון3!$T$14:$T$28,0),MATCH('[1]דיווח פרטני'!C1882,[1]גיליון3!$U$13:$X$13,0)))," ", INDEX([1]גיליון3!$U$14:$X$28,MATCH('[1]דיווח פרטני'!G1882,[1]גיליון3!$T$14:$T$28,0),MATCH('[1]דיווח פרטני'!C1882,[1]גיליון3!$U$13:$X$13,0)))</f>
        <v xml:space="preserve"> </v>
      </c>
      <c r="I1882" s="2"/>
    </row>
    <row r="1883" spans="1:9" ht="18" customHeight="1" thickBot="1">
      <c r="A1883" s="2"/>
      <c r="B1883" s="2"/>
      <c r="C1883" s="2"/>
      <c r="D1883" s="2"/>
      <c r="E1883" s="3"/>
      <c r="F1883" s="2"/>
      <c r="G1883" s="2"/>
      <c r="H1883" s="39" t="str">
        <f t="array" ref="H1883">IF(ISERROR(INDEX([1]גיליון3!$U$14:$X$28,MATCH('[1]דיווח פרטני'!G1883,[1]גיליון3!$T$14:$T$28,0),MATCH('[1]דיווח פרטני'!C1883,[1]גיליון3!$U$13:$X$13,0)))," ", INDEX([1]גיליון3!$U$14:$X$28,MATCH('[1]דיווח פרטני'!G1883,[1]גיליון3!$T$14:$T$28,0),MATCH('[1]דיווח פרטני'!C1883,[1]גיליון3!$U$13:$X$13,0)))</f>
        <v xml:space="preserve"> </v>
      </c>
      <c r="I1883" s="2"/>
    </row>
    <row r="1884" spans="1:9" ht="18" customHeight="1" thickBot="1">
      <c r="A1884" s="2"/>
      <c r="B1884" s="2"/>
      <c r="C1884" s="2"/>
      <c r="D1884" s="2"/>
      <c r="E1884" s="3"/>
      <c r="F1884" s="2"/>
      <c r="G1884" s="2"/>
      <c r="H1884" s="39" t="str">
        <f t="array" ref="H1884">IF(ISERROR(INDEX([1]גיליון3!$U$14:$X$28,MATCH('[1]דיווח פרטני'!G1884,[1]גיליון3!$T$14:$T$28,0),MATCH('[1]דיווח פרטני'!C1884,[1]גיליון3!$U$13:$X$13,0)))," ", INDEX([1]גיליון3!$U$14:$X$28,MATCH('[1]דיווח פרטני'!G1884,[1]גיליון3!$T$14:$T$28,0),MATCH('[1]דיווח פרטני'!C1884,[1]גיליון3!$U$13:$X$13,0)))</f>
        <v xml:space="preserve"> </v>
      </c>
      <c r="I1884" s="2"/>
    </row>
    <row r="1885" spans="1:9" ht="18" customHeight="1" thickBot="1">
      <c r="A1885" s="2"/>
      <c r="B1885" s="2"/>
      <c r="C1885" s="2"/>
      <c r="D1885" s="2"/>
      <c r="E1885" s="3"/>
      <c r="F1885" s="2"/>
      <c r="G1885" s="2"/>
      <c r="H1885" s="39" t="str">
        <f t="array" ref="H1885">IF(ISERROR(INDEX([1]גיליון3!$U$14:$X$28,MATCH('[1]דיווח פרטני'!G1885,[1]גיליון3!$T$14:$T$28,0),MATCH('[1]דיווח פרטני'!C1885,[1]גיליון3!$U$13:$X$13,0)))," ", INDEX([1]גיליון3!$U$14:$X$28,MATCH('[1]דיווח פרטני'!G1885,[1]גיליון3!$T$14:$T$28,0),MATCH('[1]דיווח פרטני'!C1885,[1]גיליון3!$U$13:$X$13,0)))</f>
        <v xml:space="preserve"> </v>
      </c>
      <c r="I1885" s="2"/>
    </row>
    <row r="1886" spans="1:9" ht="18" customHeight="1" thickBot="1">
      <c r="A1886" s="2"/>
      <c r="B1886" s="2"/>
      <c r="C1886" s="2"/>
      <c r="D1886" s="2"/>
      <c r="E1886" s="3"/>
      <c r="F1886" s="2"/>
      <c r="G1886" s="2"/>
      <c r="H1886" s="39" t="str">
        <f t="array" ref="H1886">IF(ISERROR(INDEX([1]גיליון3!$U$14:$X$28,MATCH('[1]דיווח פרטני'!G1886,[1]גיליון3!$T$14:$T$28,0),MATCH('[1]דיווח פרטני'!C1886,[1]גיליון3!$U$13:$X$13,0)))," ", INDEX([1]גיליון3!$U$14:$X$28,MATCH('[1]דיווח פרטני'!G1886,[1]גיליון3!$T$14:$T$28,0),MATCH('[1]דיווח פרטני'!C1886,[1]גיליון3!$U$13:$X$13,0)))</f>
        <v xml:space="preserve"> </v>
      </c>
      <c r="I1886" s="2"/>
    </row>
    <row r="1887" spans="1:9" ht="18" customHeight="1" thickBot="1">
      <c r="A1887" s="2"/>
      <c r="B1887" s="2"/>
      <c r="C1887" s="2"/>
      <c r="D1887" s="2"/>
      <c r="E1887" s="3"/>
      <c r="F1887" s="2"/>
      <c r="G1887" s="2"/>
      <c r="H1887" s="39" t="str">
        <f t="array" ref="H1887">IF(ISERROR(INDEX([1]גיליון3!$U$14:$X$28,MATCH('[1]דיווח פרטני'!G1887,[1]גיליון3!$T$14:$T$28,0),MATCH('[1]דיווח פרטני'!C1887,[1]גיליון3!$U$13:$X$13,0)))," ", INDEX([1]גיליון3!$U$14:$X$28,MATCH('[1]דיווח פרטני'!G1887,[1]גיליון3!$T$14:$T$28,0),MATCH('[1]דיווח פרטני'!C1887,[1]גיליון3!$U$13:$X$13,0)))</f>
        <v xml:space="preserve"> </v>
      </c>
      <c r="I1887" s="2"/>
    </row>
    <row r="1888" spans="1:9" ht="18" customHeight="1" thickBot="1">
      <c r="A1888" s="2"/>
      <c r="B1888" s="2"/>
      <c r="C1888" s="2"/>
      <c r="D1888" s="2"/>
      <c r="E1888" s="3"/>
      <c r="F1888" s="2"/>
      <c r="G1888" s="2"/>
      <c r="H1888" s="39" t="str">
        <f t="array" ref="H1888">IF(ISERROR(INDEX([1]גיליון3!$U$14:$X$28,MATCH('[1]דיווח פרטני'!G1888,[1]גיליון3!$T$14:$T$28,0),MATCH('[1]דיווח פרטני'!C1888,[1]גיליון3!$U$13:$X$13,0)))," ", INDEX([1]גיליון3!$U$14:$X$28,MATCH('[1]דיווח פרטני'!G1888,[1]גיליון3!$T$14:$T$28,0),MATCH('[1]דיווח פרטני'!C1888,[1]גיליון3!$U$13:$X$13,0)))</f>
        <v xml:space="preserve"> </v>
      </c>
      <c r="I1888" s="2"/>
    </row>
    <row r="1889" spans="1:9" ht="18" customHeight="1" thickBot="1">
      <c r="A1889" s="2"/>
      <c r="B1889" s="2"/>
      <c r="C1889" s="2"/>
      <c r="D1889" s="2"/>
      <c r="E1889" s="3"/>
      <c r="F1889" s="2"/>
      <c r="G1889" s="2"/>
      <c r="H1889" s="39" t="str">
        <f t="array" ref="H1889">IF(ISERROR(INDEX([1]גיליון3!$U$14:$X$28,MATCH('[1]דיווח פרטני'!G1889,[1]גיליון3!$T$14:$T$28,0),MATCH('[1]דיווח פרטני'!C1889,[1]גיליון3!$U$13:$X$13,0)))," ", INDEX([1]גיליון3!$U$14:$X$28,MATCH('[1]דיווח פרטני'!G1889,[1]גיליון3!$T$14:$T$28,0),MATCH('[1]דיווח פרטני'!C1889,[1]גיליון3!$U$13:$X$13,0)))</f>
        <v xml:space="preserve"> </v>
      </c>
      <c r="I1889" s="2"/>
    </row>
    <row r="1890" spans="1:9" ht="18" customHeight="1" thickBot="1">
      <c r="A1890" s="2"/>
      <c r="B1890" s="2"/>
      <c r="C1890" s="2"/>
      <c r="D1890" s="2"/>
      <c r="E1890" s="3"/>
      <c r="F1890" s="2"/>
      <c r="G1890" s="2"/>
      <c r="H1890" s="39" t="str">
        <f t="array" ref="H1890">IF(ISERROR(INDEX([1]גיליון3!$U$14:$X$28,MATCH('[1]דיווח פרטני'!G1890,[1]גיליון3!$T$14:$T$28,0),MATCH('[1]דיווח פרטני'!C1890,[1]גיליון3!$U$13:$X$13,0)))," ", INDEX([1]גיליון3!$U$14:$X$28,MATCH('[1]דיווח פרטני'!G1890,[1]גיליון3!$T$14:$T$28,0),MATCH('[1]דיווח פרטני'!C1890,[1]גיליון3!$U$13:$X$13,0)))</f>
        <v xml:space="preserve"> </v>
      </c>
      <c r="I1890" s="2"/>
    </row>
    <row r="1891" spans="1:9" ht="18" customHeight="1" thickBot="1">
      <c r="A1891" s="2"/>
      <c r="B1891" s="2"/>
      <c r="C1891" s="2"/>
      <c r="D1891" s="2"/>
      <c r="E1891" s="3"/>
      <c r="F1891" s="2"/>
      <c r="G1891" s="2"/>
      <c r="H1891" s="39" t="str">
        <f t="array" ref="H1891">IF(ISERROR(INDEX([1]גיליון3!$U$14:$X$28,MATCH('[1]דיווח פרטני'!G1891,[1]גיליון3!$T$14:$T$28,0),MATCH('[1]דיווח פרטני'!C1891,[1]גיליון3!$U$13:$X$13,0)))," ", INDEX([1]גיליון3!$U$14:$X$28,MATCH('[1]דיווח פרטני'!G1891,[1]גיליון3!$T$14:$T$28,0),MATCH('[1]דיווח פרטני'!C1891,[1]גיליון3!$U$13:$X$13,0)))</f>
        <v xml:space="preserve"> </v>
      </c>
      <c r="I1891" s="2"/>
    </row>
    <row r="1892" spans="1:9" ht="18" customHeight="1" thickBot="1">
      <c r="A1892" s="2"/>
      <c r="B1892" s="2"/>
      <c r="C1892" s="2"/>
      <c r="D1892" s="2"/>
      <c r="E1892" s="3"/>
      <c r="F1892" s="2"/>
      <c r="G1892" s="2"/>
      <c r="H1892" s="39" t="str">
        <f t="array" ref="H1892">IF(ISERROR(INDEX([1]גיליון3!$U$14:$X$28,MATCH('[1]דיווח פרטני'!G1892,[1]גיליון3!$T$14:$T$28,0),MATCH('[1]דיווח פרטני'!C1892,[1]גיליון3!$U$13:$X$13,0)))," ", INDEX([1]גיליון3!$U$14:$X$28,MATCH('[1]דיווח פרטני'!G1892,[1]גיליון3!$T$14:$T$28,0),MATCH('[1]דיווח פרטני'!C1892,[1]גיליון3!$U$13:$X$13,0)))</f>
        <v xml:space="preserve"> </v>
      </c>
      <c r="I1892" s="2"/>
    </row>
    <row r="1893" spans="1:9" ht="18" customHeight="1" thickBot="1">
      <c r="A1893" s="2"/>
      <c r="B1893" s="2"/>
      <c r="C1893" s="2"/>
      <c r="D1893" s="2"/>
      <c r="E1893" s="3"/>
      <c r="F1893" s="2"/>
      <c r="G1893" s="2"/>
      <c r="H1893" s="39" t="str">
        <f t="array" ref="H1893">IF(ISERROR(INDEX([1]גיליון3!$U$14:$X$28,MATCH('[1]דיווח פרטני'!G1893,[1]גיליון3!$T$14:$T$28,0),MATCH('[1]דיווח פרטני'!C1893,[1]גיליון3!$U$13:$X$13,0)))," ", INDEX([1]גיליון3!$U$14:$X$28,MATCH('[1]דיווח פרטני'!G1893,[1]גיליון3!$T$14:$T$28,0),MATCH('[1]דיווח פרטני'!C1893,[1]גיליון3!$U$13:$X$13,0)))</f>
        <v xml:space="preserve"> </v>
      </c>
      <c r="I1893" s="2"/>
    </row>
    <row r="1894" spans="1:9" ht="18" customHeight="1" thickBot="1">
      <c r="A1894" s="2"/>
      <c r="B1894" s="2"/>
      <c r="C1894" s="2"/>
      <c r="D1894" s="2"/>
      <c r="E1894" s="3"/>
      <c r="F1894" s="2"/>
      <c r="G1894" s="2"/>
      <c r="H1894" s="39" t="str">
        <f t="array" ref="H1894">IF(ISERROR(INDEX([1]גיליון3!$U$14:$X$28,MATCH('[1]דיווח פרטני'!G1894,[1]גיליון3!$T$14:$T$28,0),MATCH('[1]דיווח פרטני'!C1894,[1]גיליון3!$U$13:$X$13,0)))," ", INDEX([1]גיליון3!$U$14:$X$28,MATCH('[1]דיווח פרטני'!G1894,[1]גיליון3!$T$14:$T$28,0),MATCH('[1]דיווח פרטני'!C1894,[1]גיליון3!$U$13:$X$13,0)))</f>
        <v xml:space="preserve"> </v>
      </c>
      <c r="I1894" s="2"/>
    </row>
    <row r="1895" spans="1:9" ht="18" customHeight="1" thickBot="1">
      <c r="A1895" s="2"/>
      <c r="B1895" s="2"/>
      <c r="C1895" s="2"/>
      <c r="D1895" s="2"/>
      <c r="E1895" s="3"/>
      <c r="F1895" s="2"/>
      <c r="G1895" s="2"/>
      <c r="H1895" s="39" t="str">
        <f t="array" ref="H1895">IF(ISERROR(INDEX([1]גיליון3!$U$14:$X$28,MATCH('[1]דיווח פרטני'!G1895,[1]גיליון3!$T$14:$T$28,0),MATCH('[1]דיווח פרטני'!C1895,[1]גיליון3!$U$13:$X$13,0)))," ", INDEX([1]גיליון3!$U$14:$X$28,MATCH('[1]דיווח פרטני'!G1895,[1]גיליון3!$T$14:$T$28,0),MATCH('[1]דיווח פרטני'!C1895,[1]גיליון3!$U$13:$X$13,0)))</f>
        <v xml:space="preserve"> </v>
      </c>
      <c r="I1895" s="2"/>
    </row>
    <row r="1896" spans="1:9" ht="18" customHeight="1" thickBot="1">
      <c r="A1896" s="2"/>
      <c r="B1896" s="2"/>
      <c r="C1896" s="2"/>
      <c r="D1896" s="2"/>
      <c r="E1896" s="3"/>
      <c r="F1896" s="2"/>
      <c r="G1896" s="2"/>
      <c r="H1896" s="39" t="str">
        <f t="array" ref="H1896">IF(ISERROR(INDEX([1]גיליון3!$U$14:$X$28,MATCH('[1]דיווח פרטני'!G1896,[1]גיליון3!$T$14:$T$28,0),MATCH('[1]דיווח פרטני'!C1896,[1]גיליון3!$U$13:$X$13,0)))," ", INDEX([1]גיליון3!$U$14:$X$28,MATCH('[1]דיווח פרטני'!G1896,[1]גיליון3!$T$14:$T$28,0),MATCH('[1]דיווח פרטני'!C1896,[1]גיליון3!$U$13:$X$13,0)))</f>
        <v xml:space="preserve"> </v>
      </c>
      <c r="I1896" s="2"/>
    </row>
    <row r="1897" spans="1:9" ht="18" customHeight="1" thickBot="1">
      <c r="A1897" s="2"/>
      <c r="B1897" s="2"/>
      <c r="C1897" s="2"/>
      <c r="D1897" s="2"/>
      <c r="E1897" s="3"/>
      <c r="F1897" s="2"/>
      <c r="G1897" s="2"/>
      <c r="H1897" s="39" t="str">
        <f t="array" ref="H1897">IF(ISERROR(INDEX([1]גיליון3!$U$14:$X$28,MATCH('[1]דיווח פרטני'!G1897,[1]גיליון3!$T$14:$T$28,0),MATCH('[1]דיווח פרטני'!C1897,[1]גיליון3!$U$13:$X$13,0)))," ", INDEX([1]גיליון3!$U$14:$X$28,MATCH('[1]דיווח פרטני'!G1897,[1]גיליון3!$T$14:$T$28,0),MATCH('[1]דיווח פרטני'!C1897,[1]גיליון3!$U$13:$X$13,0)))</f>
        <v xml:space="preserve"> </v>
      </c>
      <c r="I1897" s="2"/>
    </row>
    <row r="1898" spans="1:9" ht="18" customHeight="1" thickBot="1">
      <c r="A1898" s="2"/>
      <c r="B1898" s="2"/>
      <c r="C1898" s="2"/>
      <c r="D1898" s="2"/>
      <c r="E1898" s="3"/>
      <c r="F1898" s="2"/>
      <c r="G1898" s="2"/>
      <c r="H1898" s="39" t="str">
        <f t="array" ref="H1898">IF(ISERROR(INDEX([1]גיליון3!$U$14:$X$28,MATCH('[1]דיווח פרטני'!G1898,[1]גיליון3!$T$14:$T$28,0),MATCH('[1]דיווח פרטני'!C1898,[1]גיליון3!$U$13:$X$13,0)))," ", INDEX([1]גיליון3!$U$14:$X$28,MATCH('[1]דיווח פרטני'!G1898,[1]גיליון3!$T$14:$T$28,0),MATCH('[1]דיווח פרטני'!C1898,[1]גיליון3!$U$13:$X$13,0)))</f>
        <v xml:space="preserve"> </v>
      </c>
      <c r="I1898" s="2"/>
    </row>
    <row r="1899" spans="1:9" ht="18" customHeight="1" thickBot="1">
      <c r="A1899" s="2"/>
      <c r="B1899" s="2"/>
      <c r="C1899" s="2"/>
      <c r="D1899" s="2"/>
      <c r="E1899" s="3"/>
      <c r="F1899" s="2"/>
      <c r="G1899" s="2"/>
      <c r="H1899" s="39" t="str">
        <f t="array" ref="H1899">IF(ISERROR(INDEX([1]גיליון3!$U$14:$X$28,MATCH('[1]דיווח פרטני'!G1899,[1]גיליון3!$T$14:$T$28,0),MATCH('[1]דיווח פרטני'!C1899,[1]גיליון3!$U$13:$X$13,0)))," ", INDEX([1]גיליון3!$U$14:$X$28,MATCH('[1]דיווח פרטני'!G1899,[1]גיליון3!$T$14:$T$28,0),MATCH('[1]דיווח פרטני'!C1899,[1]גיליון3!$U$13:$X$13,0)))</f>
        <v xml:space="preserve"> </v>
      </c>
      <c r="I1899" s="2"/>
    </row>
    <row r="1900" spans="1:9" ht="18" customHeight="1" thickBot="1">
      <c r="A1900" s="2"/>
      <c r="B1900" s="2"/>
      <c r="C1900" s="2"/>
      <c r="D1900" s="2"/>
      <c r="E1900" s="3"/>
      <c r="F1900" s="2"/>
      <c r="G1900" s="2"/>
      <c r="H1900" s="39" t="str">
        <f t="array" ref="H1900">IF(ISERROR(INDEX([1]גיליון3!$U$14:$X$28,MATCH('[1]דיווח פרטני'!G1900,[1]גיליון3!$T$14:$T$28,0),MATCH('[1]דיווח פרטני'!C1900,[1]גיליון3!$U$13:$X$13,0)))," ", INDEX([1]גיליון3!$U$14:$X$28,MATCH('[1]דיווח פרטני'!G1900,[1]גיליון3!$T$14:$T$28,0),MATCH('[1]דיווח פרטני'!C1900,[1]גיליון3!$U$13:$X$13,0)))</f>
        <v xml:space="preserve"> </v>
      </c>
      <c r="I1900" s="2"/>
    </row>
    <row r="1901" spans="1:9" ht="18" customHeight="1" thickBot="1">
      <c r="A1901" s="2"/>
      <c r="B1901" s="2"/>
      <c r="C1901" s="2"/>
      <c r="D1901" s="2"/>
      <c r="E1901" s="3"/>
      <c r="F1901" s="2"/>
      <c r="G1901" s="2"/>
      <c r="H1901" s="39" t="str">
        <f t="array" ref="H1901">IF(ISERROR(INDEX([1]גיליון3!$U$14:$X$28,MATCH('[1]דיווח פרטני'!G1901,[1]גיליון3!$T$14:$T$28,0),MATCH('[1]דיווח פרטני'!C1901,[1]גיליון3!$U$13:$X$13,0)))," ", INDEX([1]גיליון3!$U$14:$X$28,MATCH('[1]דיווח פרטני'!G1901,[1]גיליון3!$T$14:$T$28,0),MATCH('[1]דיווח פרטני'!C1901,[1]גיליון3!$U$13:$X$13,0)))</f>
        <v xml:space="preserve"> </v>
      </c>
      <c r="I1901" s="2"/>
    </row>
    <row r="1902" spans="1:9" ht="18" customHeight="1" thickBot="1">
      <c r="A1902" s="2"/>
      <c r="B1902" s="2"/>
      <c r="C1902" s="2"/>
      <c r="D1902" s="2"/>
      <c r="E1902" s="3"/>
      <c r="F1902" s="2"/>
      <c r="G1902" s="2"/>
      <c r="H1902" s="39" t="str">
        <f t="array" ref="H1902">IF(ISERROR(INDEX([1]גיליון3!$U$14:$X$28,MATCH('[1]דיווח פרטני'!G1902,[1]גיליון3!$T$14:$T$28,0),MATCH('[1]דיווח פרטני'!C1902,[1]גיליון3!$U$13:$X$13,0)))," ", INDEX([1]גיליון3!$U$14:$X$28,MATCH('[1]דיווח פרטני'!G1902,[1]גיליון3!$T$14:$T$28,0),MATCH('[1]דיווח פרטני'!C1902,[1]גיליון3!$U$13:$X$13,0)))</f>
        <v xml:space="preserve"> </v>
      </c>
      <c r="I1902" s="2"/>
    </row>
    <row r="1903" spans="1:9" ht="18" customHeight="1" thickBot="1">
      <c r="A1903" s="2"/>
      <c r="B1903" s="2"/>
      <c r="C1903" s="2"/>
      <c r="D1903" s="2"/>
      <c r="E1903" s="3"/>
      <c r="F1903" s="2"/>
      <c r="G1903" s="2"/>
      <c r="H1903" s="39" t="str">
        <f t="array" ref="H1903">IF(ISERROR(INDEX([1]גיליון3!$U$14:$X$28,MATCH('[1]דיווח פרטני'!G1903,[1]גיליון3!$T$14:$T$28,0),MATCH('[1]דיווח פרטני'!C1903,[1]גיליון3!$U$13:$X$13,0)))," ", INDEX([1]גיליון3!$U$14:$X$28,MATCH('[1]דיווח פרטני'!G1903,[1]גיליון3!$T$14:$T$28,0),MATCH('[1]דיווח פרטני'!C1903,[1]גיליון3!$U$13:$X$13,0)))</f>
        <v xml:space="preserve"> </v>
      </c>
      <c r="I1903" s="2"/>
    </row>
    <row r="1904" spans="1:9" ht="18" customHeight="1" thickBot="1">
      <c r="A1904" s="2"/>
      <c r="B1904" s="2"/>
      <c r="C1904" s="2"/>
      <c r="D1904" s="2"/>
      <c r="E1904" s="3"/>
      <c r="F1904" s="2"/>
      <c r="G1904" s="2"/>
      <c r="H1904" s="39" t="str">
        <f t="array" ref="H1904">IF(ISERROR(INDEX([1]גיליון3!$U$14:$X$28,MATCH('[1]דיווח פרטני'!G1904,[1]גיליון3!$T$14:$T$28,0),MATCH('[1]דיווח פרטני'!C1904,[1]גיליון3!$U$13:$X$13,0)))," ", INDEX([1]גיליון3!$U$14:$X$28,MATCH('[1]דיווח פרטני'!G1904,[1]גיליון3!$T$14:$T$28,0),MATCH('[1]דיווח פרטני'!C1904,[1]גיליון3!$U$13:$X$13,0)))</f>
        <v xml:space="preserve"> </v>
      </c>
      <c r="I1904" s="2"/>
    </row>
    <row r="1905" spans="1:9" ht="18" customHeight="1" thickBot="1">
      <c r="A1905" s="2"/>
      <c r="B1905" s="2"/>
      <c r="C1905" s="2"/>
      <c r="D1905" s="2"/>
      <c r="E1905" s="3"/>
      <c r="F1905" s="2"/>
      <c r="G1905" s="2"/>
      <c r="H1905" s="39" t="str">
        <f t="array" ref="H1905">IF(ISERROR(INDEX([1]גיליון3!$U$14:$X$28,MATCH('[1]דיווח פרטני'!G1905,[1]גיליון3!$T$14:$T$28,0),MATCH('[1]דיווח פרטני'!C1905,[1]גיליון3!$U$13:$X$13,0)))," ", INDEX([1]גיליון3!$U$14:$X$28,MATCH('[1]דיווח פרטני'!G1905,[1]גיליון3!$T$14:$T$28,0),MATCH('[1]דיווח פרטני'!C1905,[1]גיליון3!$U$13:$X$13,0)))</f>
        <v xml:space="preserve"> </v>
      </c>
      <c r="I1905" s="2"/>
    </row>
    <row r="1906" spans="1:9" ht="18" customHeight="1" thickBot="1">
      <c r="A1906" s="2"/>
      <c r="B1906" s="2"/>
      <c r="C1906" s="2"/>
      <c r="D1906" s="2"/>
      <c r="E1906" s="3"/>
      <c r="F1906" s="2"/>
      <c r="G1906" s="2"/>
      <c r="H1906" s="39" t="str">
        <f t="array" ref="H1906">IF(ISERROR(INDEX([1]גיליון3!$U$14:$X$28,MATCH('[1]דיווח פרטני'!G1906,[1]גיליון3!$T$14:$T$28,0),MATCH('[1]דיווח פרטני'!C1906,[1]גיליון3!$U$13:$X$13,0)))," ", INDEX([1]גיליון3!$U$14:$X$28,MATCH('[1]דיווח פרטני'!G1906,[1]גיליון3!$T$14:$T$28,0),MATCH('[1]דיווח פרטני'!C1906,[1]גיליון3!$U$13:$X$13,0)))</f>
        <v xml:space="preserve"> </v>
      </c>
      <c r="I1906" s="2"/>
    </row>
    <row r="1907" spans="1:9" ht="18" customHeight="1" thickBot="1">
      <c r="A1907" s="2"/>
      <c r="B1907" s="2"/>
      <c r="C1907" s="2"/>
      <c r="D1907" s="2"/>
      <c r="E1907" s="3"/>
      <c r="F1907" s="2"/>
      <c r="G1907" s="2"/>
      <c r="H1907" s="39" t="str">
        <f t="array" ref="H1907">IF(ISERROR(INDEX([1]גיליון3!$U$14:$X$28,MATCH('[1]דיווח פרטני'!G1907,[1]גיליון3!$T$14:$T$28,0),MATCH('[1]דיווח פרטני'!C1907,[1]גיליון3!$U$13:$X$13,0)))," ", INDEX([1]גיליון3!$U$14:$X$28,MATCH('[1]דיווח פרטני'!G1907,[1]גיליון3!$T$14:$T$28,0),MATCH('[1]דיווח פרטני'!C1907,[1]גיליון3!$U$13:$X$13,0)))</f>
        <v xml:space="preserve"> </v>
      </c>
      <c r="I1907" s="2"/>
    </row>
    <row r="1908" spans="1:9" ht="18" customHeight="1" thickBot="1">
      <c r="A1908" s="2"/>
      <c r="B1908" s="2"/>
      <c r="C1908" s="2"/>
      <c r="D1908" s="2"/>
      <c r="E1908" s="3"/>
      <c r="F1908" s="2"/>
      <c r="G1908" s="2"/>
      <c r="H1908" s="39" t="str">
        <f t="array" ref="H1908">IF(ISERROR(INDEX([1]גיליון3!$U$14:$X$28,MATCH('[1]דיווח פרטני'!G1908,[1]גיליון3!$T$14:$T$28,0),MATCH('[1]דיווח פרטני'!C1908,[1]גיליון3!$U$13:$X$13,0)))," ", INDEX([1]גיליון3!$U$14:$X$28,MATCH('[1]דיווח פרטני'!G1908,[1]גיליון3!$T$14:$T$28,0),MATCH('[1]דיווח פרטני'!C1908,[1]גיליון3!$U$13:$X$13,0)))</f>
        <v xml:space="preserve"> </v>
      </c>
      <c r="I1908" s="2"/>
    </row>
    <row r="1909" spans="1:9" ht="18" customHeight="1" thickBot="1">
      <c r="A1909" s="2"/>
      <c r="B1909" s="2"/>
      <c r="C1909" s="2"/>
      <c r="D1909" s="2"/>
      <c r="E1909" s="3"/>
      <c r="F1909" s="2"/>
      <c r="G1909" s="2"/>
      <c r="H1909" s="39" t="str">
        <f t="array" ref="H1909">IF(ISERROR(INDEX([1]גיליון3!$U$14:$X$28,MATCH('[1]דיווח פרטני'!G1909,[1]גיליון3!$T$14:$T$28,0),MATCH('[1]דיווח פרטני'!C1909,[1]גיליון3!$U$13:$X$13,0)))," ", INDEX([1]גיליון3!$U$14:$X$28,MATCH('[1]דיווח פרטני'!G1909,[1]גיליון3!$T$14:$T$28,0),MATCH('[1]דיווח פרטני'!C1909,[1]גיליון3!$U$13:$X$13,0)))</f>
        <v xml:space="preserve"> </v>
      </c>
      <c r="I1909" s="2"/>
    </row>
    <row r="1910" spans="1:9" ht="18" customHeight="1" thickBot="1">
      <c r="A1910" s="2"/>
      <c r="B1910" s="2"/>
      <c r="C1910" s="2"/>
      <c r="D1910" s="2"/>
      <c r="E1910" s="3"/>
      <c r="F1910" s="2"/>
      <c r="G1910" s="2"/>
      <c r="H1910" s="39" t="str">
        <f t="array" ref="H1910">IF(ISERROR(INDEX([1]גיליון3!$U$14:$X$28,MATCH('[1]דיווח פרטני'!G1910,[1]גיליון3!$T$14:$T$28,0),MATCH('[1]דיווח פרטני'!C1910,[1]גיליון3!$U$13:$X$13,0)))," ", INDEX([1]גיליון3!$U$14:$X$28,MATCH('[1]דיווח פרטני'!G1910,[1]גיליון3!$T$14:$T$28,0),MATCH('[1]דיווח פרטני'!C1910,[1]גיליון3!$U$13:$X$13,0)))</f>
        <v xml:space="preserve"> </v>
      </c>
      <c r="I1910" s="2"/>
    </row>
    <row r="1911" spans="1:9" ht="18" customHeight="1" thickBot="1">
      <c r="A1911" s="2"/>
      <c r="B1911" s="2"/>
      <c r="C1911" s="2"/>
      <c r="D1911" s="2"/>
      <c r="E1911" s="3"/>
      <c r="F1911" s="2"/>
      <c r="G1911" s="2"/>
      <c r="H1911" s="39" t="str">
        <f t="array" ref="H1911">IF(ISERROR(INDEX([1]גיליון3!$U$14:$X$28,MATCH('[1]דיווח פרטני'!G1911,[1]גיליון3!$T$14:$T$28,0),MATCH('[1]דיווח פרטני'!C1911,[1]גיליון3!$U$13:$X$13,0)))," ", INDEX([1]גיליון3!$U$14:$X$28,MATCH('[1]דיווח פרטני'!G1911,[1]גיליון3!$T$14:$T$28,0),MATCH('[1]דיווח פרטני'!C1911,[1]גיליון3!$U$13:$X$13,0)))</f>
        <v xml:space="preserve"> </v>
      </c>
      <c r="I1911" s="2"/>
    </row>
    <row r="1912" spans="1:9" ht="18" customHeight="1" thickBot="1">
      <c r="A1912" s="2"/>
      <c r="B1912" s="2"/>
      <c r="C1912" s="2"/>
      <c r="D1912" s="2"/>
      <c r="E1912" s="3"/>
      <c r="F1912" s="2"/>
      <c r="G1912" s="2"/>
      <c r="H1912" s="39" t="str">
        <f t="array" ref="H1912">IF(ISERROR(INDEX([1]גיליון3!$U$14:$X$28,MATCH('[1]דיווח פרטני'!G1912,[1]גיליון3!$T$14:$T$28,0),MATCH('[1]דיווח פרטני'!C1912,[1]גיליון3!$U$13:$X$13,0)))," ", INDEX([1]גיליון3!$U$14:$X$28,MATCH('[1]דיווח פרטני'!G1912,[1]גיליון3!$T$14:$T$28,0),MATCH('[1]דיווח פרטני'!C1912,[1]גיליון3!$U$13:$X$13,0)))</f>
        <v xml:space="preserve"> </v>
      </c>
      <c r="I1912" s="2"/>
    </row>
    <row r="1913" spans="1:9" ht="18" customHeight="1" thickBot="1">
      <c r="A1913" s="2"/>
      <c r="B1913" s="2"/>
      <c r="C1913" s="2"/>
      <c r="D1913" s="2"/>
      <c r="E1913" s="3"/>
      <c r="F1913" s="2"/>
      <c r="G1913" s="2"/>
      <c r="H1913" s="39" t="str">
        <f t="array" ref="H1913">IF(ISERROR(INDEX([1]גיליון3!$U$14:$X$28,MATCH('[1]דיווח פרטני'!G1913,[1]גיליון3!$T$14:$T$28,0),MATCH('[1]דיווח פרטני'!C1913,[1]גיליון3!$U$13:$X$13,0)))," ", INDEX([1]גיליון3!$U$14:$X$28,MATCH('[1]דיווח פרטני'!G1913,[1]גיליון3!$T$14:$T$28,0),MATCH('[1]דיווח פרטני'!C1913,[1]גיליון3!$U$13:$X$13,0)))</f>
        <v xml:space="preserve"> </v>
      </c>
      <c r="I1913" s="2"/>
    </row>
    <row r="1914" spans="1:9" ht="18" customHeight="1" thickBot="1">
      <c r="A1914" s="2"/>
      <c r="B1914" s="2"/>
      <c r="C1914" s="2"/>
      <c r="D1914" s="2"/>
      <c r="E1914" s="3"/>
      <c r="F1914" s="2"/>
      <c r="G1914" s="2"/>
      <c r="H1914" s="39" t="str">
        <f t="array" ref="H1914">IF(ISERROR(INDEX([1]גיליון3!$U$14:$X$28,MATCH('[1]דיווח פרטני'!G1914,[1]גיליון3!$T$14:$T$28,0),MATCH('[1]דיווח פרטני'!C1914,[1]גיליון3!$U$13:$X$13,0)))," ", INDEX([1]גיליון3!$U$14:$X$28,MATCH('[1]דיווח פרטני'!G1914,[1]גיליון3!$T$14:$T$28,0),MATCH('[1]דיווח פרטני'!C1914,[1]גיליון3!$U$13:$X$13,0)))</f>
        <v xml:space="preserve"> </v>
      </c>
      <c r="I1914" s="2"/>
    </row>
    <row r="1915" spans="1:9" ht="18" customHeight="1" thickBot="1">
      <c r="A1915" s="2"/>
      <c r="B1915" s="2"/>
      <c r="C1915" s="2"/>
      <c r="D1915" s="2"/>
      <c r="E1915" s="3"/>
      <c r="F1915" s="2"/>
      <c r="G1915" s="2"/>
      <c r="H1915" s="39" t="str">
        <f t="array" ref="H1915">IF(ISERROR(INDEX([1]גיליון3!$U$14:$X$28,MATCH('[1]דיווח פרטני'!G1915,[1]גיליון3!$T$14:$T$28,0),MATCH('[1]דיווח פרטני'!C1915,[1]גיליון3!$U$13:$X$13,0)))," ", INDEX([1]גיליון3!$U$14:$X$28,MATCH('[1]דיווח פרטני'!G1915,[1]גיליון3!$T$14:$T$28,0),MATCH('[1]דיווח פרטני'!C1915,[1]גיליון3!$U$13:$X$13,0)))</f>
        <v xml:space="preserve"> </v>
      </c>
      <c r="I1915" s="2"/>
    </row>
    <row r="1916" spans="1:9" ht="18" customHeight="1" thickBot="1">
      <c r="A1916" s="2"/>
      <c r="B1916" s="2"/>
      <c r="C1916" s="2"/>
      <c r="D1916" s="2"/>
      <c r="E1916" s="3"/>
      <c r="F1916" s="2"/>
      <c r="G1916" s="2"/>
      <c r="H1916" s="39" t="str">
        <f t="array" ref="H1916">IF(ISERROR(INDEX([1]גיליון3!$U$14:$X$28,MATCH('[1]דיווח פרטני'!G1916,[1]גיליון3!$T$14:$T$28,0),MATCH('[1]דיווח פרטני'!C1916,[1]גיליון3!$U$13:$X$13,0)))," ", INDEX([1]גיליון3!$U$14:$X$28,MATCH('[1]דיווח פרטני'!G1916,[1]גיליון3!$T$14:$T$28,0),MATCH('[1]דיווח פרטני'!C1916,[1]גיליון3!$U$13:$X$13,0)))</f>
        <v xml:space="preserve"> </v>
      </c>
      <c r="I1916" s="2"/>
    </row>
    <row r="1917" spans="1:9" ht="18" customHeight="1" thickBot="1">
      <c r="A1917" s="2"/>
      <c r="B1917" s="2"/>
      <c r="C1917" s="2"/>
      <c r="D1917" s="2"/>
      <c r="E1917" s="3"/>
      <c r="F1917" s="2"/>
      <c r="G1917" s="2"/>
      <c r="H1917" s="39" t="str">
        <f t="array" ref="H1917">IF(ISERROR(INDEX([1]גיליון3!$U$14:$X$28,MATCH('[1]דיווח פרטני'!G1917,[1]גיליון3!$T$14:$T$28,0),MATCH('[1]דיווח פרטני'!C1917,[1]גיליון3!$U$13:$X$13,0)))," ", INDEX([1]גיליון3!$U$14:$X$28,MATCH('[1]דיווח פרטני'!G1917,[1]גיליון3!$T$14:$T$28,0),MATCH('[1]דיווח פרטני'!C1917,[1]גיליון3!$U$13:$X$13,0)))</f>
        <v xml:space="preserve"> </v>
      </c>
      <c r="I1917" s="2"/>
    </row>
    <row r="1918" spans="1:9" ht="18" customHeight="1" thickBot="1">
      <c r="A1918" s="2"/>
      <c r="B1918" s="2"/>
      <c r="C1918" s="2"/>
      <c r="D1918" s="2"/>
      <c r="E1918" s="3"/>
      <c r="F1918" s="2"/>
      <c r="G1918" s="2"/>
      <c r="H1918" s="39" t="str">
        <f t="array" ref="H1918">IF(ISERROR(INDEX([1]גיליון3!$U$14:$X$28,MATCH('[1]דיווח פרטני'!G1918,[1]גיליון3!$T$14:$T$28,0),MATCH('[1]דיווח פרטני'!C1918,[1]גיליון3!$U$13:$X$13,0)))," ", INDEX([1]גיליון3!$U$14:$X$28,MATCH('[1]דיווח פרטני'!G1918,[1]גיליון3!$T$14:$T$28,0),MATCH('[1]דיווח פרטני'!C1918,[1]גיליון3!$U$13:$X$13,0)))</f>
        <v xml:space="preserve"> </v>
      </c>
      <c r="I1918" s="2"/>
    </row>
    <row r="1919" spans="1:9" ht="18" customHeight="1" thickBot="1">
      <c r="A1919" s="2"/>
      <c r="B1919" s="2"/>
      <c r="C1919" s="2"/>
      <c r="D1919" s="2"/>
      <c r="E1919" s="3"/>
      <c r="F1919" s="2"/>
      <c r="G1919" s="2"/>
      <c r="H1919" s="39" t="str">
        <f t="array" ref="H1919">IF(ISERROR(INDEX([1]גיליון3!$U$14:$X$28,MATCH('[1]דיווח פרטני'!G1919,[1]גיליון3!$T$14:$T$28,0),MATCH('[1]דיווח פרטני'!C1919,[1]גיליון3!$U$13:$X$13,0)))," ", INDEX([1]גיליון3!$U$14:$X$28,MATCH('[1]דיווח פרטני'!G1919,[1]גיליון3!$T$14:$T$28,0),MATCH('[1]דיווח פרטני'!C1919,[1]גיליון3!$U$13:$X$13,0)))</f>
        <v xml:space="preserve"> </v>
      </c>
      <c r="I1919" s="2"/>
    </row>
    <row r="1920" spans="1:9" ht="18" customHeight="1" thickBot="1">
      <c r="A1920" s="2"/>
      <c r="B1920" s="2"/>
      <c r="C1920" s="2"/>
      <c r="D1920" s="2"/>
      <c r="E1920" s="3"/>
      <c r="F1920" s="2"/>
      <c r="G1920" s="2"/>
      <c r="H1920" s="39" t="str">
        <f t="array" ref="H1920">IF(ISERROR(INDEX([1]גיליון3!$U$14:$X$28,MATCH('[1]דיווח פרטני'!G1920,[1]גיליון3!$T$14:$T$28,0),MATCH('[1]דיווח פרטני'!C1920,[1]גיליון3!$U$13:$X$13,0)))," ", INDEX([1]גיליון3!$U$14:$X$28,MATCH('[1]דיווח פרטני'!G1920,[1]גיליון3!$T$14:$T$28,0),MATCH('[1]דיווח פרטני'!C1920,[1]גיליון3!$U$13:$X$13,0)))</f>
        <v xml:space="preserve"> </v>
      </c>
      <c r="I1920" s="2"/>
    </row>
    <row r="1921" spans="1:9" ht="18" customHeight="1" thickBot="1">
      <c r="A1921" s="2"/>
      <c r="B1921" s="2"/>
      <c r="C1921" s="2"/>
      <c r="D1921" s="2"/>
      <c r="E1921" s="3"/>
      <c r="F1921" s="2"/>
      <c r="G1921" s="2"/>
      <c r="H1921" s="39" t="str">
        <f t="array" ref="H1921">IF(ISERROR(INDEX([1]גיליון3!$U$14:$X$28,MATCH('[1]דיווח פרטני'!G1921,[1]גיליון3!$T$14:$T$28,0),MATCH('[1]דיווח פרטני'!C1921,[1]גיליון3!$U$13:$X$13,0)))," ", INDEX([1]גיליון3!$U$14:$X$28,MATCH('[1]דיווח פרטני'!G1921,[1]גיליון3!$T$14:$T$28,0),MATCH('[1]דיווח פרטני'!C1921,[1]גיליון3!$U$13:$X$13,0)))</f>
        <v xml:space="preserve"> </v>
      </c>
      <c r="I1921" s="2"/>
    </row>
    <row r="1922" spans="1:9" ht="18" customHeight="1" thickBot="1">
      <c r="A1922" s="2"/>
      <c r="B1922" s="2"/>
      <c r="C1922" s="2"/>
      <c r="D1922" s="2"/>
      <c r="E1922" s="3"/>
      <c r="F1922" s="2"/>
      <c r="G1922" s="2"/>
      <c r="H1922" s="39" t="str">
        <f t="array" ref="H1922">IF(ISERROR(INDEX([1]גיליון3!$U$14:$X$28,MATCH('[1]דיווח פרטני'!G1922,[1]גיליון3!$T$14:$T$28,0),MATCH('[1]דיווח פרטני'!C1922,[1]גיליון3!$U$13:$X$13,0)))," ", INDEX([1]גיליון3!$U$14:$X$28,MATCH('[1]דיווח פרטני'!G1922,[1]גיליון3!$T$14:$T$28,0),MATCH('[1]דיווח פרטני'!C1922,[1]גיליון3!$U$13:$X$13,0)))</f>
        <v xml:space="preserve"> </v>
      </c>
      <c r="I1922" s="2"/>
    </row>
    <row r="1923" spans="1:9" ht="18" customHeight="1" thickBot="1">
      <c r="A1923" s="2"/>
      <c r="B1923" s="2"/>
      <c r="C1923" s="2"/>
      <c r="D1923" s="2"/>
      <c r="E1923" s="3"/>
      <c r="F1923" s="2"/>
      <c r="G1923" s="2"/>
      <c r="H1923" s="39" t="str">
        <f t="array" ref="H1923">IF(ISERROR(INDEX([1]גיליון3!$U$14:$X$28,MATCH('[1]דיווח פרטני'!G1923,[1]גיליון3!$T$14:$T$28,0),MATCH('[1]דיווח פרטני'!C1923,[1]גיליון3!$U$13:$X$13,0)))," ", INDEX([1]גיליון3!$U$14:$X$28,MATCH('[1]דיווח פרטני'!G1923,[1]גיליון3!$T$14:$T$28,0),MATCH('[1]דיווח פרטני'!C1923,[1]גיליון3!$U$13:$X$13,0)))</f>
        <v xml:space="preserve"> </v>
      </c>
      <c r="I1923" s="2"/>
    </row>
    <row r="1924" spans="1:9" ht="18" customHeight="1" thickBot="1">
      <c r="A1924" s="2"/>
      <c r="B1924" s="2"/>
      <c r="C1924" s="2"/>
      <c r="D1924" s="2"/>
      <c r="E1924" s="3"/>
      <c r="F1924" s="2"/>
      <c r="G1924" s="2"/>
      <c r="H1924" s="39" t="str">
        <f t="array" ref="H1924">IF(ISERROR(INDEX([1]גיליון3!$U$14:$X$28,MATCH('[1]דיווח פרטני'!G1924,[1]גיליון3!$T$14:$T$28,0),MATCH('[1]דיווח פרטני'!C1924,[1]גיליון3!$U$13:$X$13,0)))," ", INDEX([1]גיליון3!$U$14:$X$28,MATCH('[1]דיווח פרטני'!G1924,[1]גיליון3!$T$14:$T$28,0),MATCH('[1]דיווח פרטני'!C1924,[1]גיליון3!$U$13:$X$13,0)))</f>
        <v xml:space="preserve"> </v>
      </c>
      <c r="I1924" s="2"/>
    </row>
    <row r="1925" spans="1:9" ht="18" customHeight="1" thickBot="1">
      <c r="A1925" s="2"/>
      <c r="B1925" s="2"/>
      <c r="C1925" s="2"/>
      <c r="D1925" s="2"/>
      <c r="E1925" s="3"/>
      <c r="F1925" s="2"/>
      <c r="G1925" s="2"/>
      <c r="H1925" s="39" t="str">
        <f t="array" ref="H1925">IF(ISERROR(INDEX([1]גיליון3!$U$14:$X$28,MATCH('[1]דיווח פרטני'!G1925,[1]גיליון3!$T$14:$T$28,0),MATCH('[1]דיווח פרטני'!C1925,[1]גיליון3!$U$13:$X$13,0)))," ", INDEX([1]גיליון3!$U$14:$X$28,MATCH('[1]דיווח פרטני'!G1925,[1]גיליון3!$T$14:$T$28,0),MATCH('[1]דיווח פרטני'!C1925,[1]גיליון3!$U$13:$X$13,0)))</f>
        <v xml:space="preserve"> </v>
      </c>
      <c r="I1925" s="2"/>
    </row>
    <row r="1926" spans="1:9" ht="18" customHeight="1" thickBot="1">
      <c r="A1926" s="2"/>
      <c r="B1926" s="2"/>
      <c r="C1926" s="2"/>
      <c r="D1926" s="2"/>
      <c r="E1926" s="3"/>
      <c r="F1926" s="2"/>
      <c r="G1926" s="2"/>
      <c r="H1926" s="39" t="str">
        <f t="array" ref="H1926">IF(ISERROR(INDEX([1]גיליון3!$U$14:$X$28,MATCH('[1]דיווח פרטני'!G1926,[1]גיליון3!$T$14:$T$28,0),MATCH('[1]דיווח פרטני'!C1926,[1]גיליון3!$U$13:$X$13,0)))," ", INDEX([1]גיליון3!$U$14:$X$28,MATCH('[1]דיווח פרטני'!G1926,[1]גיליון3!$T$14:$T$28,0),MATCH('[1]דיווח פרטני'!C1926,[1]גיליון3!$U$13:$X$13,0)))</f>
        <v xml:space="preserve"> </v>
      </c>
      <c r="I1926" s="2"/>
    </row>
    <row r="1927" spans="1:9" ht="18" customHeight="1" thickBot="1">
      <c r="A1927" s="2"/>
      <c r="B1927" s="2"/>
      <c r="C1927" s="2"/>
      <c r="D1927" s="2"/>
      <c r="E1927" s="3"/>
      <c r="F1927" s="2"/>
      <c r="G1927" s="2"/>
      <c r="H1927" s="39" t="str">
        <f t="array" ref="H1927">IF(ISERROR(INDEX([1]גיליון3!$U$14:$X$28,MATCH('[1]דיווח פרטני'!G1927,[1]גיליון3!$T$14:$T$28,0),MATCH('[1]דיווח פרטני'!C1927,[1]גיליון3!$U$13:$X$13,0)))," ", INDEX([1]גיליון3!$U$14:$X$28,MATCH('[1]דיווח פרטני'!G1927,[1]גיליון3!$T$14:$T$28,0),MATCH('[1]דיווח פרטני'!C1927,[1]גיליון3!$U$13:$X$13,0)))</f>
        <v xml:space="preserve"> </v>
      </c>
      <c r="I1927" s="2"/>
    </row>
    <row r="1928" spans="1:9" ht="18" customHeight="1" thickBot="1">
      <c r="A1928" s="2"/>
      <c r="B1928" s="2"/>
      <c r="C1928" s="2"/>
      <c r="D1928" s="2"/>
      <c r="E1928" s="3"/>
      <c r="F1928" s="2"/>
      <c r="G1928" s="2"/>
      <c r="H1928" s="39" t="str">
        <f t="array" ref="H1928">IF(ISERROR(INDEX([1]גיליון3!$U$14:$X$28,MATCH('[1]דיווח פרטני'!G1928,[1]גיליון3!$T$14:$T$28,0),MATCH('[1]דיווח פרטני'!C1928,[1]גיליון3!$U$13:$X$13,0)))," ", INDEX([1]גיליון3!$U$14:$X$28,MATCH('[1]דיווח פרטני'!G1928,[1]גיליון3!$T$14:$T$28,0),MATCH('[1]דיווח פרטני'!C1928,[1]גיליון3!$U$13:$X$13,0)))</f>
        <v xml:space="preserve"> </v>
      </c>
      <c r="I1928" s="2"/>
    </row>
    <row r="1929" spans="1:9" ht="18" customHeight="1" thickBot="1">
      <c r="A1929" s="2"/>
      <c r="B1929" s="2"/>
      <c r="C1929" s="2"/>
      <c r="D1929" s="2"/>
      <c r="E1929" s="3"/>
      <c r="F1929" s="2"/>
      <c r="G1929" s="2"/>
      <c r="H1929" s="39" t="str">
        <f t="array" ref="H1929">IF(ISERROR(INDEX([1]גיליון3!$U$14:$X$28,MATCH('[1]דיווח פרטני'!G1929,[1]גיליון3!$T$14:$T$28,0),MATCH('[1]דיווח פרטני'!C1929,[1]גיליון3!$U$13:$X$13,0)))," ", INDEX([1]גיליון3!$U$14:$X$28,MATCH('[1]דיווח פרטני'!G1929,[1]גיליון3!$T$14:$T$28,0),MATCH('[1]דיווח פרטני'!C1929,[1]גיליון3!$U$13:$X$13,0)))</f>
        <v xml:space="preserve"> </v>
      </c>
      <c r="I1929" s="2"/>
    </row>
    <row r="1930" spans="1:9" ht="18" customHeight="1" thickBot="1">
      <c r="A1930" s="2"/>
      <c r="B1930" s="2"/>
      <c r="C1930" s="2"/>
      <c r="D1930" s="2"/>
      <c r="E1930" s="3"/>
      <c r="F1930" s="2"/>
      <c r="G1930" s="2"/>
      <c r="H1930" s="39" t="str">
        <f t="array" ref="H1930">IF(ISERROR(INDEX([1]גיליון3!$U$14:$X$28,MATCH('[1]דיווח פרטני'!G1930,[1]גיליון3!$T$14:$T$28,0),MATCH('[1]דיווח פרטני'!C1930,[1]גיליון3!$U$13:$X$13,0)))," ", INDEX([1]גיליון3!$U$14:$X$28,MATCH('[1]דיווח פרטני'!G1930,[1]גיליון3!$T$14:$T$28,0),MATCH('[1]דיווח פרטני'!C1930,[1]גיליון3!$U$13:$X$13,0)))</f>
        <v xml:space="preserve"> </v>
      </c>
      <c r="I1930" s="2"/>
    </row>
    <row r="1931" spans="1:9" ht="18" customHeight="1" thickBot="1">
      <c r="A1931" s="2"/>
      <c r="B1931" s="2"/>
      <c r="C1931" s="2"/>
      <c r="D1931" s="2"/>
      <c r="E1931" s="3"/>
      <c r="F1931" s="2"/>
      <c r="G1931" s="2"/>
      <c r="H1931" s="39" t="str">
        <f t="array" ref="H1931">IF(ISERROR(INDEX([1]גיליון3!$U$14:$X$28,MATCH('[1]דיווח פרטני'!G1931,[1]גיליון3!$T$14:$T$28,0),MATCH('[1]דיווח פרטני'!C1931,[1]גיליון3!$U$13:$X$13,0)))," ", INDEX([1]גיליון3!$U$14:$X$28,MATCH('[1]דיווח פרטני'!G1931,[1]גיליון3!$T$14:$T$28,0),MATCH('[1]דיווח פרטני'!C1931,[1]גיליון3!$U$13:$X$13,0)))</f>
        <v xml:space="preserve"> </v>
      </c>
      <c r="I1931" s="2"/>
    </row>
    <row r="1932" spans="1:9" ht="18" customHeight="1" thickBot="1">
      <c r="A1932" s="2"/>
      <c r="B1932" s="2"/>
      <c r="C1932" s="2"/>
      <c r="D1932" s="2"/>
      <c r="E1932" s="3"/>
      <c r="F1932" s="2"/>
      <c r="G1932" s="2"/>
      <c r="H1932" s="39" t="str">
        <f t="array" ref="H1932">IF(ISERROR(INDEX([1]גיליון3!$U$14:$X$28,MATCH('[1]דיווח פרטני'!G1932,[1]גיליון3!$T$14:$T$28,0),MATCH('[1]דיווח פרטני'!C1932,[1]גיליון3!$U$13:$X$13,0)))," ", INDEX([1]גיליון3!$U$14:$X$28,MATCH('[1]דיווח פרטני'!G1932,[1]גיליון3!$T$14:$T$28,0),MATCH('[1]דיווח פרטני'!C1932,[1]גיליון3!$U$13:$X$13,0)))</f>
        <v xml:space="preserve"> </v>
      </c>
      <c r="I1932" s="2"/>
    </row>
    <row r="1933" spans="1:9" ht="18" customHeight="1" thickBot="1">
      <c r="A1933" s="2"/>
      <c r="B1933" s="2"/>
      <c r="C1933" s="2"/>
      <c r="D1933" s="2"/>
      <c r="E1933" s="3"/>
      <c r="F1933" s="2"/>
      <c r="G1933" s="2"/>
      <c r="H1933" s="39" t="str">
        <f t="array" ref="H1933">IF(ISERROR(INDEX([1]גיליון3!$U$14:$X$28,MATCH('[1]דיווח פרטני'!G1933,[1]גיליון3!$T$14:$T$28,0),MATCH('[1]דיווח פרטני'!C1933,[1]גיליון3!$U$13:$X$13,0)))," ", INDEX([1]גיליון3!$U$14:$X$28,MATCH('[1]דיווח פרטני'!G1933,[1]גיליון3!$T$14:$T$28,0),MATCH('[1]דיווח פרטני'!C1933,[1]גיליון3!$U$13:$X$13,0)))</f>
        <v xml:space="preserve"> </v>
      </c>
      <c r="I1933" s="2"/>
    </row>
    <row r="1934" spans="1:9" ht="18" customHeight="1" thickBot="1">
      <c r="A1934" s="2"/>
      <c r="B1934" s="2"/>
      <c r="C1934" s="2"/>
      <c r="D1934" s="2"/>
      <c r="E1934" s="3"/>
      <c r="F1934" s="2"/>
      <c r="G1934" s="2"/>
      <c r="H1934" s="39" t="str">
        <f t="array" ref="H1934">IF(ISERROR(INDEX([1]גיליון3!$U$14:$X$28,MATCH('[1]דיווח פרטני'!G1934,[1]גיליון3!$T$14:$T$28,0),MATCH('[1]דיווח פרטני'!C1934,[1]גיליון3!$U$13:$X$13,0)))," ", INDEX([1]גיליון3!$U$14:$X$28,MATCH('[1]דיווח פרטני'!G1934,[1]גיליון3!$T$14:$T$28,0),MATCH('[1]דיווח פרטני'!C1934,[1]גיליון3!$U$13:$X$13,0)))</f>
        <v xml:space="preserve"> </v>
      </c>
      <c r="I1934" s="2"/>
    </row>
    <row r="1935" spans="1:9" ht="18" customHeight="1" thickBot="1">
      <c r="A1935" s="2"/>
      <c r="B1935" s="2"/>
      <c r="C1935" s="2"/>
      <c r="D1935" s="2"/>
      <c r="E1935" s="3"/>
      <c r="F1935" s="2"/>
      <c r="G1935" s="2"/>
      <c r="H1935" s="39" t="str">
        <f t="array" ref="H1935">IF(ISERROR(INDEX([1]גיליון3!$U$14:$X$28,MATCH('[1]דיווח פרטני'!G1935,[1]גיליון3!$T$14:$T$28,0),MATCH('[1]דיווח פרטני'!C1935,[1]גיליון3!$U$13:$X$13,0)))," ", INDEX([1]גיליון3!$U$14:$X$28,MATCH('[1]דיווח פרטני'!G1935,[1]גיליון3!$T$14:$T$28,0),MATCH('[1]דיווח פרטני'!C1935,[1]גיליון3!$U$13:$X$13,0)))</f>
        <v xml:space="preserve"> </v>
      </c>
      <c r="I1935" s="2"/>
    </row>
    <row r="1936" spans="1:9" ht="18" customHeight="1" thickBot="1">
      <c r="A1936" s="2"/>
      <c r="B1936" s="2"/>
      <c r="C1936" s="2"/>
      <c r="D1936" s="2"/>
      <c r="E1936" s="3"/>
      <c r="F1936" s="2"/>
      <c r="G1936" s="2"/>
      <c r="H1936" s="39" t="str">
        <f t="array" ref="H1936">IF(ISERROR(INDEX([1]גיליון3!$U$14:$X$28,MATCH('[1]דיווח פרטני'!G1936,[1]גיליון3!$T$14:$T$28,0),MATCH('[1]דיווח פרטני'!C1936,[1]גיליון3!$U$13:$X$13,0)))," ", INDEX([1]גיליון3!$U$14:$X$28,MATCH('[1]דיווח פרטני'!G1936,[1]גיליון3!$T$14:$T$28,0),MATCH('[1]דיווח פרטני'!C1936,[1]גיליון3!$U$13:$X$13,0)))</f>
        <v xml:space="preserve"> </v>
      </c>
      <c r="I1936" s="2"/>
    </row>
    <row r="1937" spans="1:9" ht="18" customHeight="1" thickBot="1">
      <c r="A1937" s="2"/>
      <c r="B1937" s="2"/>
      <c r="C1937" s="2"/>
      <c r="D1937" s="2"/>
      <c r="E1937" s="3"/>
      <c r="F1937" s="2"/>
      <c r="G1937" s="2"/>
      <c r="H1937" s="39" t="str">
        <f t="array" ref="H1937">IF(ISERROR(INDEX([1]גיליון3!$U$14:$X$28,MATCH('[1]דיווח פרטני'!G1937,[1]גיליון3!$T$14:$T$28,0),MATCH('[1]דיווח פרטני'!C1937,[1]גיליון3!$U$13:$X$13,0)))," ", INDEX([1]גיליון3!$U$14:$X$28,MATCH('[1]דיווח פרטני'!G1937,[1]גיליון3!$T$14:$T$28,0),MATCH('[1]דיווח פרטני'!C1937,[1]גיליון3!$U$13:$X$13,0)))</f>
        <v xml:space="preserve"> </v>
      </c>
      <c r="I1937" s="2"/>
    </row>
    <row r="1938" spans="1:9" ht="18" customHeight="1" thickBot="1">
      <c r="A1938" s="2"/>
      <c r="B1938" s="2"/>
      <c r="C1938" s="2"/>
      <c r="D1938" s="2"/>
      <c r="E1938" s="3"/>
      <c r="F1938" s="2"/>
      <c r="G1938" s="2"/>
      <c r="H1938" s="39" t="str">
        <f t="array" ref="H1938">IF(ISERROR(INDEX([1]גיליון3!$U$14:$X$28,MATCH('[1]דיווח פרטני'!G1938,[1]גיליון3!$T$14:$T$28,0),MATCH('[1]דיווח פרטני'!C1938,[1]גיליון3!$U$13:$X$13,0)))," ", INDEX([1]גיליון3!$U$14:$X$28,MATCH('[1]דיווח פרטני'!G1938,[1]גיליון3!$T$14:$T$28,0),MATCH('[1]דיווח פרטני'!C1938,[1]גיליון3!$U$13:$X$13,0)))</f>
        <v xml:space="preserve"> </v>
      </c>
      <c r="I1938" s="2"/>
    </row>
    <row r="1939" spans="1:9" ht="18" customHeight="1" thickBot="1">
      <c r="A1939" s="2"/>
      <c r="B1939" s="2"/>
      <c r="C1939" s="2"/>
      <c r="D1939" s="2"/>
      <c r="E1939" s="3"/>
      <c r="F1939" s="2"/>
      <c r="G1939" s="2"/>
      <c r="H1939" s="39" t="str">
        <f t="array" ref="H1939">IF(ISERROR(INDEX([1]גיליון3!$U$14:$X$28,MATCH('[1]דיווח פרטני'!G1939,[1]גיליון3!$T$14:$T$28,0),MATCH('[1]דיווח פרטני'!C1939,[1]גיליון3!$U$13:$X$13,0)))," ", INDEX([1]גיליון3!$U$14:$X$28,MATCH('[1]דיווח פרטני'!G1939,[1]גיליון3!$T$14:$T$28,0),MATCH('[1]דיווח פרטני'!C1939,[1]גיליון3!$U$13:$X$13,0)))</f>
        <v xml:space="preserve"> </v>
      </c>
      <c r="I1939" s="2"/>
    </row>
    <row r="1940" spans="1:9" ht="18" customHeight="1" thickBot="1">
      <c r="A1940" s="2"/>
      <c r="B1940" s="2"/>
      <c r="C1940" s="2"/>
      <c r="D1940" s="2"/>
      <c r="E1940" s="3"/>
      <c r="F1940" s="2"/>
      <c r="G1940" s="2"/>
      <c r="H1940" s="39" t="str">
        <f t="array" ref="H1940">IF(ISERROR(INDEX([1]גיליון3!$U$14:$X$28,MATCH('[1]דיווח פרטני'!G1940,[1]גיליון3!$T$14:$T$28,0),MATCH('[1]דיווח פרטני'!C1940,[1]גיליון3!$U$13:$X$13,0)))," ", INDEX([1]גיליון3!$U$14:$X$28,MATCH('[1]דיווח פרטני'!G1940,[1]גיליון3!$T$14:$T$28,0),MATCH('[1]דיווח פרטני'!C1940,[1]גיליון3!$U$13:$X$13,0)))</f>
        <v xml:space="preserve"> </v>
      </c>
      <c r="I1940" s="2"/>
    </row>
    <row r="1941" spans="1:9" ht="18" customHeight="1" thickBot="1">
      <c r="A1941" s="2"/>
      <c r="B1941" s="2"/>
      <c r="C1941" s="2"/>
      <c r="D1941" s="2"/>
      <c r="E1941" s="3"/>
      <c r="F1941" s="2"/>
      <c r="G1941" s="2"/>
      <c r="H1941" s="39" t="str">
        <f t="array" ref="H1941">IF(ISERROR(INDEX([1]גיליון3!$U$14:$X$28,MATCH('[1]דיווח פרטני'!G1941,[1]גיליון3!$T$14:$T$28,0),MATCH('[1]דיווח פרטני'!C1941,[1]גיליון3!$U$13:$X$13,0)))," ", INDEX([1]גיליון3!$U$14:$X$28,MATCH('[1]דיווח פרטני'!G1941,[1]גיליון3!$T$14:$T$28,0),MATCH('[1]דיווח פרטני'!C1941,[1]גיליון3!$U$13:$X$13,0)))</f>
        <v xml:space="preserve"> </v>
      </c>
      <c r="I1941" s="2"/>
    </row>
    <row r="1942" spans="1:9" ht="18" customHeight="1" thickBot="1">
      <c r="A1942" s="2"/>
      <c r="B1942" s="2"/>
      <c r="C1942" s="2"/>
      <c r="D1942" s="2"/>
      <c r="E1942" s="3"/>
      <c r="F1942" s="2"/>
      <c r="G1942" s="2"/>
      <c r="H1942" s="39" t="str">
        <f t="array" ref="H1942">IF(ISERROR(INDEX([1]גיליון3!$U$14:$X$28,MATCH('[1]דיווח פרטני'!G1942,[1]גיליון3!$T$14:$T$28,0),MATCH('[1]דיווח פרטני'!C1942,[1]גיליון3!$U$13:$X$13,0)))," ", INDEX([1]גיליון3!$U$14:$X$28,MATCH('[1]דיווח פרטני'!G1942,[1]גיליון3!$T$14:$T$28,0),MATCH('[1]דיווח פרטני'!C1942,[1]גיליון3!$U$13:$X$13,0)))</f>
        <v xml:space="preserve"> </v>
      </c>
      <c r="I1942" s="2"/>
    </row>
    <row r="1943" spans="1:9" ht="18" customHeight="1" thickBot="1">
      <c r="A1943" s="2"/>
      <c r="B1943" s="2"/>
      <c r="C1943" s="2"/>
      <c r="D1943" s="2"/>
      <c r="E1943" s="3"/>
      <c r="F1943" s="2"/>
      <c r="G1943" s="2"/>
      <c r="H1943" s="39" t="str">
        <f t="array" ref="H1943">IF(ISERROR(INDEX([1]גיליון3!$U$14:$X$28,MATCH('[1]דיווח פרטני'!G1943,[1]גיליון3!$T$14:$T$28,0),MATCH('[1]דיווח פרטני'!C1943,[1]גיליון3!$U$13:$X$13,0)))," ", INDEX([1]גיליון3!$U$14:$X$28,MATCH('[1]דיווח פרטני'!G1943,[1]גיליון3!$T$14:$T$28,0),MATCH('[1]דיווח פרטני'!C1943,[1]גיליון3!$U$13:$X$13,0)))</f>
        <v xml:space="preserve"> </v>
      </c>
      <c r="I1943" s="2"/>
    </row>
    <row r="1944" spans="1:9" ht="18" customHeight="1" thickBot="1">
      <c r="A1944" s="2"/>
      <c r="B1944" s="2"/>
      <c r="C1944" s="2"/>
      <c r="D1944" s="2"/>
      <c r="E1944" s="3"/>
      <c r="F1944" s="2"/>
      <c r="G1944" s="2"/>
      <c r="H1944" s="39" t="str">
        <f t="array" ref="H1944">IF(ISERROR(INDEX([1]גיליון3!$U$14:$X$28,MATCH('[1]דיווח פרטני'!G1944,[1]גיליון3!$T$14:$T$28,0),MATCH('[1]דיווח פרטני'!C1944,[1]גיליון3!$U$13:$X$13,0)))," ", INDEX([1]גיליון3!$U$14:$X$28,MATCH('[1]דיווח פרטני'!G1944,[1]גיליון3!$T$14:$T$28,0),MATCH('[1]דיווח פרטני'!C1944,[1]גיליון3!$U$13:$X$13,0)))</f>
        <v xml:space="preserve"> </v>
      </c>
      <c r="I1944" s="2"/>
    </row>
    <row r="1945" spans="1:9" ht="18" customHeight="1" thickBot="1">
      <c r="A1945" s="2"/>
      <c r="B1945" s="2"/>
      <c r="C1945" s="2"/>
      <c r="D1945" s="2"/>
      <c r="E1945" s="3"/>
      <c r="F1945" s="2"/>
      <c r="G1945" s="2"/>
      <c r="H1945" s="39" t="str">
        <f t="array" ref="H1945">IF(ISERROR(INDEX([1]גיליון3!$U$14:$X$28,MATCH('[1]דיווח פרטני'!G1945,[1]גיליון3!$T$14:$T$28,0),MATCH('[1]דיווח פרטני'!C1945,[1]גיליון3!$U$13:$X$13,0)))," ", INDEX([1]גיליון3!$U$14:$X$28,MATCH('[1]דיווח פרטני'!G1945,[1]גיליון3!$T$14:$T$28,0),MATCH('[1]דיווח פרטני'!C1945,[1]גיליון3!$U$13:$X$13,0)))</f>
        <v xml:space="preserve"> </v>
      </c>
      <c r="I1945" s="2"/>
    </row>
    <row r="1946" spans="1:9" ht="18" customHeight="1" thickBot="1">
      <c r="A1946" s="2"/>
      <c r="B1946" s="2"/>
      <c r="C1946" s="2"/>
      <c r="D1946" s="2"/>
      <c r="E1946" s="3"/>
      <c r="F1946" s="2"/>
      <c r="G1946" s="2"/>
      <c r="H1946" s="39" t="str">
        <f t="array" ref="H1946">IF(ISERROR(INDEX([1]גיליון3!$U$14:$X$28,MATCH('[1]דיווח פרטני'!G1946,[1]גיליון3!$T$14:$T$28,0),MATCH('[1]דיווח פרטני'!C1946,[1]גיליון3!$U$13:$X$13,0)))," ", INDEX([1]גיליון3!$U$14:$X$28,MATCH('[1]דיווח פרטני'!G1946,[1]גיליון3!$T$14:$T$28,0),MATCH('[1]דיווח פרטני'!C1946,[1]גיליון3!$U$13:$X$13,0)))</f>
        <v xml:space="preserve"> </v>
      </c>
      <c r="I1946" s="2"/>
    </row>
    <row r="1947" spans="1:9" ht="18" customHeight="1" thickBot="1">
      <c r="A1947" s="2"/>
      <c r="B1947" s="2"/>
      <c r="C1947" s="2"/>
      <c r="D1947" s="2"/>
      <c r="E1947" s="3"/>
      <c r="F1947" s="2"/>
      <c r="G1947" s="2"/>
      <c r="H1947" s="39" t="str">
        <f t="array" ref="H1947">IF(ISERROR(INDEX([1]גיליון3!$U$14:$X$28,MATCH('[1]דיווח פרטני'!G1947,[1]גיליון3!$T$14:$T$28,0),MATCH('[1]דיווח פרטני'!C1947,[1]גיליון3!$U$13:$X$13,0)))," ", INDEX([1]גיליון3!$U$14:$X$28,MATCH('[1]דיווח פרטני'!G1947,[1]גיליון3!$T$14:$T$28,0),MATCH('[1]דיווח פרטני'!C1947,[1]גיליון3!$U$13:$X$13,0)))</f>
        <v xml:space="preserve"> </v>
      </c>
      <c r="I1947" s="2"/>
    </row>
    <row r="1948" spans="1:9" ht="18" customHeight="1" thickBot="1">
      <c r="A1948" s="2"/>
      <c r="B1948" s="2"/>
      <c r="C1948" s="2"/>
      <c r="D1948" s="2"/>
      <c r="E1948" s="3"/>
      <c r="F1948" s="2"/>
      <c r="G1948" s="2"/>
      <c r="H1948" s="39" t="str">
        <f t="array" ref="H1948">IF(ISERROR(INDEX([1]גיליון3!$U$14:$X$28,MATCH('[1]דיווח פרטני'!G1948,[1]גיליון3!$T$14:$T$28,0),MATCH('[1]דיווח פרטני'!C1948,[1]גיליון3!$U$13:$X$13,0)))," ", INDEX([1]גיליון3!$U$14:$X$28,MATCH('[1]דיווח פרטני'!G1948,[1]גיליון3!$T$14:$T$28,0),MATCH('[1]דיווח פרטני'!C1948,[1]גיליון3!$U$13:$X$13,0)))</f>
        <v xml:space="preserve"> </v>
      </c>
      <c r="I1948" s="2"/>
    </row>
    <row r="1949" spans="1:9" ht="18" customHeight="1" thickBot="1">
      <c r="A1949" s="2"/>
      <c r="B1949" s="2"/>
      <c r="C1949" s="2"/>
      <c r="D1949" s="2"/>
      <c r="E1949" s="3"/>
      <c r="F1949" s="2"/>
      <c r="G1949" s="2"/>
      <c r="H1949" s="39" t="str">
        <f t="array" ref="H1949">IF(ISERROR(INDEX([1]גיליון3!$U$14:$X$28,MATCH('[1]דיווח פרטני'!G1949,[1]גיליון3!$T$14:$T$28,0),MATCH('[1]דיווח פרטני'!C1949,[1]גיליון3!$U$13:$X$13,0)))," ", INDEX([1]גיליון3!$U$14:$X$28,MATCH('[1]דיווח פרטני'!G1949,[1]גיליון3!$T$14:$T$28,0),MATCH('[1]דיווח פרטני'!C1949,[1]גיליון3!$U$13:$X$13,0)))</f>
        <v xml:space="preserve"> </v>
      </c>
      <c r="I1949" s="2"/>
    </row>
    <row r="1950" spans="1:9" ht="18" customHeight="1" thickBot="1">
      <c r="A1950" s="2"/>
      <c r="B1950" s="2"/>
      <c r="C1950" s="2"/>
      <c r="D1950" s="2"/>
      <c r="E1950" s="3"/>
      <c r="F1950" s="2"/>
      <c r="G1950" s="2"/>
      <c r="H1950" s="39" t="str">
        <f t="array" ref="H1950">IF(ISERROR(INDEX([1]גיליון3!$U$14:$X$28,MATCH('[1]דיווח פרטני'!G1950,[1]גיליון3!$T$14:$T$28,0),MATCH('[1]דיווח פרטני'!C1950,[1]גיליון3!$U$13:$X$13,0)))," ", INDEX([1]גיליון3!$U$14:$X$28,MATCH('[1]דיווח פרטני'!G1950,[1]גיליון3!$T$14:$T$28,0),MATCH('[1]דיווח פרטני'!C1950,[1]גיליון3!$U$13:$X$13,0)))</f>
        <v xml:space="preserve"> </v>
      </c>
      <c r="I1950" s="2"/>
    </row>
    <row r="1951" spans="1:9" ht="18" customHeight="1" thickBot="1">
      <c r="A1951" s="2"/>
      <c r="B1951" s="2"/>
      <c r="C1951" s="2"/>
      <c r="D1951" s="2"/>
      <c r="E1951" s="3"/>
      <c r="F1951" s="2"/>
      <c r="G1951" s="2"/>
      <c r="H1951" s="39" t="str">
        <f t="array" ref="H1951">IF(ISERROR(INDEX([1]גיליון3!$U$14:$X$28,MATCH('[1]דיווח פרטני'!G1951,[1]גיליון3!$T$14:$T$28,0),MATCH('[1]דיווח פרטני'!C1951,[1]גיליון3!$U$13:$X$13,0)))," ", INDEX([1]גיליון3!$U$14:$X$28,MATCH('[1]דיווח פרטני'!G1951,[1]גיליון3!$T$14:$T$28,0),MATCH('[1]דיווח פרטני'!C1951,[1]גיליון3!$U$13:$X$13,0)))</f>
        <v xml:space="preserve"> </v>
      </c>
      <c r="I1951" s="2"/>
    </row>
    <row r="1952" spans="1:9" ht="18" customHeight="1" thickBot="1">
      <c r="A1952" s="2"/>
      <c r="B1952" s="2"/>
      <c r="C1952" s="2"/>
      <c r="D1952" s="2"/>
      <c r="E1952" s="3"/>
      <c r="F1952" s="2"/>
      <c r="G1952" s="2"/>
      <c r="H1952" s="39" t="str">
        <f t="array" ref="H1952">IF(ISERROR(INDEX([1]גיליון3!$U$14:$X$28,MATCH('[1]דיווח פרטני'!G1952,[1]גיליון3!$T$14:$T$28,0),MATCH('[1]דיווח פרטני'!C1952,[1]גיליון3!$U$13:$X$13,0)))," ", INDEX([1]גיליון3!$U$14:$X$28,MATCH('[1]דיווח פרטני'!G1952,[1]גיליון3!$T$14:$T$28,0),MATCH('[1]דיווח פרטני'!C1952,[1]גיליון3!$U$13:$X$13,0)))</f>
        <v xml:space="preserve"> </v>
      </c>
      <c r="I1952" s="2"/>
    </row>
    <row r="1953" spans="1:9" ht="18" customHeight="1" thickBot="1">
      <c r="A1953" s="2"/>
      <c r="B1953" s="2"/>
      <c r="C1953" s="2"/>
      <c r="D1953" s="2"/>
      <c r="E1953" s="3"/>
      <c r="F1953" s="2"/>
      <c r="G1953" s="2"/>
      <c r="H1953" s="39" t="str">
        <f t="array" ref="H1953">IF(ISERROR(INDEX([1]גיליון3!$U$14:$X$28,MATCH('[1]דיווח פרטני'!G1953,[1]גיליון3!$T$14:$T$28,0),MATCH('[1]דיווח פרטני'!C1953,[1]גיליון3!$U$13:$X$13,0)))," ", INDEX([1]גיליון3!$U$14:$X$28,MATCH('[1]דיווח פרטני'!G1953,[1]גיליון3!$T$14:$T$28,0),MATCH('[1]דיווח פרטני'!C1953,[1]גיליון3!$U$13:$X$13,0)))</f>
        <v xml:space="preserve"> </v>
      </c>
      <c r="I1953" s="2"/>
    </row>
    <row r="1954" spans="1:9" ht="18" customHeight="1" thickBot="1">
      <c r="A1954" s="2"/>
      <c r="B1954" s="2"/>
      <c r="C1954" s="2"/>
      <c r="D1954" s="2"/>
      <c r="E1954" s="3"/>
      <c r="F1954" s="2"/>
      <c r="G1954" s="2"/>
      <c r="H1954" s="39" t="str">
        <f t="array" ref="H1954">IF(ISERROR(INDEX([1]גיליון3!$U$14:$X$28,MATCH('[1]דיווח פרטני'!G1954,[1]גיליון3!$T$14:$T$28,0),MATCH('[1]דיווח פרטני'!C1954,[1]גיליון3!$U$13:$X$13,0)))," ", INDEX([1]גיליון3!$U$14:$X$28,MATCH('[1]דיווח פרטני'!G1954,[1]גיליון3!$T$14:$T$28,0),MATCH('[1]דיווח פרטני'!C1954,[1]גיליון3!$U$13:$X$13,0)))</f>
        <v xml:space="preserve"> </v>
      </c>
      <c r="I1954" s="2"/>
    </row>
    <row r="1955" spans="1:9" ht="18" customHeight="1" thickBot="1">
      <c r="A1955" s="2"/>
      <c r="B1955" s="2"/>
      <c r="C1955" s="2"/>
      <c r="D1955" s="2"/>
      <c r="E1955" s="3"/>
      <c r="F1955" s="2"/>
      <c r="G1955" s="2"/>
      <c r="H1955" s="39" t="str">
        <f t="array" ref="H1955">IF(ISERROR(INDEX([1]גיליון3!$U$14:$X$28,MATCH('[1]דיווח פרטני'!G1955,[1]גיליון3!$T$14:$T$28,0),MATCH('[1]דיווח פרטני'!C1955,[1]גיליון3!$U$13:$X$13,0)))," ", INDEX([1]גיליון3!$U$14:$X$28,MATCH('[1]דיווח פרטני'!G1955,[1]גיליון3!$T$14:$T$28,0),MATCH('[1]דיווח פרטני'!C1955,[1]גיליון3!$U$13:$X$13,0)))</f>
        <v xml:space="preserve"> </v>
      </c>
      <c r="I1955" s="2"/>
    </row>
    <row r="1956" spans="1:9" ht="18" customHeight="1" thickBot="1">
      <c r="A1956" s="2"/>
      <c r="B1956" s="2"/>
      <c r="C1956" s="2"/>
      <c r="D1956" s="2"/>
      <c r="E1956" s="3"/>
      <c r="F1956" s="2"/>
      <c r="G1956" s="2"/>
      <c r="H1956" s="39" t="str">
        <f t="array" ref="H1956">IF(ISERROR(INDEX([1]גיליון3!$U$14:$X$28,MATCH('[1]דיווח פרטני'!G1956,[1]גיליון3!$T$14:$T$28,0),MATCH('[1]דיווח פרטני'!C1956,[1]גיליון3!$U$13:$X$13,0)))," ", INDEX([1]גיליון3!$U$14:$X$28,MATCH('[1]דיווח פרטני'!G1956,[1]גיליון3!$T$14:$T$28,0),MATCH('[1]דיווח פרטני'!C1956,[1]גיליון3!$U$13:$X$13,0)))</f>
        <v xml:space="preserve"> </v>
      </c>
      <c r="I1956" s="2"/>
    </row>
    <row r="1957" spans="1:9" ht="18" customHeight="1" thickBot="1">
      <c r="A1957" s="2"/>
      <c r="B1957" s="2"/>
      <c r="C1957" s="2"/>
      <c r="D1957" s="2"/>
      <c r="E1957" s="3"/>
      <c r="F1957" s="2"/>
      <c r="G1957" s="2"/>
      <c r="H1957" s="39" t="str">
        <f t="array" ref="H1957">IF(ISERROR(INDEX([1]גיליון3!$U$14:$X$28,MATCH('[1]דיווח פרטני'!G1957,[1]גיליון3!$T$14:$T$28,0),MATCH('[1]דיווח פרטני'!C1957,[1]גיליון3!$U$13:$X$13,0)))," ", INDEX([1]גיליון3!$U$14:$X$28,MATCH('[1]דיווח פרטני'!G1957,[1]גיליון3!$T$14:$T$28,0),MATCH('[1]דיווח פרטני'!C1957,[1]גיליון3!$U$13:$X$13,0)))</f>
        <v xml:space="preserve"> </v>
      </c>
      <c r="I1957" s="2"/>
    </row>
    <row r="1958" spans="1:9" ht="18" customHeight="1" thickBot="1">
      <c r="A1958" s="2"/>
      <c r="B1958" s="2"/>
      <c r="C1958" s="2"/>
      <c r="D1958" s="2"/>
      <c r="E1958" s="3"/>
      <c r="F1958" s="2"/>
      <c r="G1958" s="2"/>
      <c r="H1958" s="39" t="str">
        <f t="array" ref="H1958">IF(ISERROR(INDEX([1]גיליון3!$U$14:$X$28,MATCH('[1]דיווח פרטני'!G1958,[1]גיליון3!$T$14:$T$28,0),MATCH('[1]דיווח פרטני'!C1958,[1]גיליון3!$U$13:$X$13,0)))," ", INDEX([1]גיליון3!$U$14:$X$28,MATCH('[1]דיווח פרטני'!G1958,[1]גיליון3!$T$14:$T$28,0),MATCH('[1]דיווח פרטני'!C1958,[1]גיליון3!$U$13:$X$13,0)))</f>
        <v xml:space="preserve"> </v>
      </c>
      <c r="I1958" s="2"/>
    </row>
    <row r="1959" spans="1:9" ht="18" customHeight="1" thickBot="1">
      <c r="A1959" s="2"/>
      <c r="B1959" s="2"/>
      <c r="C1959" s="2"/>
      <c r="D1959" s="2"/>
      <c r="E1959" s="3"/>
      <c r="F1959" s="2"/>
      <c r="G1959" s="2"/>
      <c r="H1959" s="39" t="str">
        <f t="array" ref="H1959">IF(ISERROR(INDEX([1]גיליון3!$U$14:$X$28,MATCH('[1]דיווח פרטני'!G1959,[1]גיליון3!$T$14:$T$28,0),MATCH('[1]דיווח פרטני'!C1959,[1]גיליון3!$U$13:$X$13,0)))," ", INDEX([1]גיליון3!$U$14:$X$28,MATCH('[1]דיווח פרטני'!G1959,[1]גיליון3!$T$14:$T$28,0),MATCH('[1]דיווח פרטני'!C1959,[1]גיליון3!$U$13:$X$13,0)))</f>
        <v xml:space="preserve"> </v>
      </c>
      <c r="I1959" s="2"/>
    </row>
    <row r="1960" spans="1:9" ht="18" customHeight="1" thickBot="1">
      <c r="A1960" s="2"/>
      <c r="B1960" s="2"/>
      <c r="C1960" s="2"/>
      <c r="D1960" s="2"/>
      <c r="E1960" s="3"/>
      <c r="F1960" s="2"/>
      <c r="G1960" s="2"/>
      <c r="H1960" s="39" t="str">
        <f t="array" ref="H1960">IF(ISERROR(INDEX([1]גיליון3!$U$14:$X$28,MATCH('[1]דיווח פרטני'!G1960,[1]גיליון3!$T$14:$T$28,0),MATCH('[1]דיווח פרטני'!C1960,[1]גיליון3!$U$13:$X$13,0)))," ", INDEX([1]גיליון3!$U$14:$X$28,MATCH('[1]דיווח פרטני'!G1960,[1]גיליון3!$T$14:$T$28,0),MATCH('[1]דיווח פרטני'!C1960,[1]גיליון3!$U$13:$X$13,0)))</f>
        <v xml:space="preserve"> </v>
      </c>
      <c r="I1960" s="2"/>
    </row>
    <row r="1961" spans="1:9" ht="18" customHeight="1" thickBot="1">
      <c r="A1961" s="2"/>
      <c r="B1961" s="2"/>
      <c r="C1961" s="2"/>
      <c r="D1961" s="2"/>
      <c r="E1961" s="3"/>
      <c r="F1961" s="2"/>
      <c r="G1961" s="2"/>
      <c r="H1961" s="39" t="str">
        <f t="array" ref="H1961">IF(ISERROR(INDEX([1]גיליון3!$U$14:$X$28,MATCH('[1]דיווח פרטני'!G1961,[1]גיליון3!$T$14:$T$28,0),MATCH('[1]דיווח פרטני'!C1961,[1]גיליון3!$U$13:$X$13,0)))," ", INDEX([1]גיליון3!$U$14:$X$28,MATCH('[1]דיווח פרטני'!G1961,[1]גיליון3!$T$14:$T$28,0),MATCH('[1]דיווח פרטני'!C1961,[1]גיליון3!$U$13:$X$13,0)))</f>
        <v xml:space="preserve"> </v>
      </c>
      <c r="I1961" s="2"/>
    </row>
    <row r="1962" spans="1:9" ht="18" customHeight="1" thickBot="1">
      <c r="A1962" s="2"/>
      <c r="B1962" s="2"/>
      <c r="C1962" s="2"/>
      <c r="D1962" s="2"/>
      <c r="E1962" s="3"/>
      <c r="F1962" s="2"/>
      <c r="G1962" s="2"/>
      <c r="H1962" s="39" t="str">
        <f t="array" ref="H1962">IF(ISERROR(INDEX([1]גיליון3!$U$14:$X$28,MATCH('[1]דיווח פרטני'!G1962,[1]גיליון3!$T$14:$T$28,0),MATCH('[1]דיווח פרטני'!C1962,[1]גיליון3!$U$13:$X$13,0)))," ", INDEX([1]גיליון3!$U$14:$X$28,MATCH('[1]דיווח פרטני'!G1962,[1]גיליון3!$T$14:$T$28,0),MATCH('[1]דיווח פרטני'!C1962,[1]גיליון3!$U$13:$X$13,0)))</f>
        <v xml:space="preserve"> </v>
      </c>
      <c r="I1962" s="2"/>
    </row>
    <row r="1963" spans="1:9" ht="18" customHeight="1" thickBot="1">
      <c r="A1963" s="2"/>
      <c r="B1963" s="2"/>
      <c r="C1963" s="2"/>
      <c r="D1963" s="2"/>
      <c r="E1963" s="3"/>
      <c r="F1963" s="2"/>
      <c r="G1963" s="2"/>
      <c r="H1963" s="39" t="str">
        <f t="array" ref="H1963">IF(ISERROR(INDEX([1]גיליון3!$U$14:$X$28,MATCH('[1]דיווח פרטני'!G1963,[1]גיליון3!$T$14:$T$28,0),MATCH('[1]דיווח פרטני'!C1963,[1]גיליון3!$U$13:$X$13,0)))," ", INDEX([1]גיליון3!$U$14:$X$28,MATCH('[1]דיווח פרטני'!G1963,[1]גיליון3!$T$14:$T$28,0),MATCH('[1]דיווח פרטני'!C1963,[1]גיליון3!$U$13:$X$13,0)))</f>
        <v xml:space="preserve"> </v>
      </c>
      <c r="I1963" s="2"/>
    </row>
    <row r="1964" spans="1:9" ht="18" customHeight="1" thickBot="1">
      <c r="A1964" s="2"/>
      <c r="B1964" s="2"/>
      <c r="C1964" s="2"/>
      <c r="D1964" s="2"/>
      <c r="E1964" s="3"/>
      <c r="F1964" s="2"/>
      <c r="G1964" s="2"/>
      <c r="H1964" s="39" t="str">
        <f t="array" ref="H1964">IF(ISERROR(INDEX([1]גיליון3!$U$14:$X$28,MATCH('[1]דיווח פרטני'!G1964,[1]גיליון3!$T$14:$T$28,0),MATCH('[1]דיווח פרטני'!C1964,[1]גיליון3!$U$13:$X$13,0)))," ", INDEX([1]גיליון3!$U$14:$X$28,MATCH('[1]דיווח פרטני'!G1964,[1]גיליון3!$T$14:$T$28,0),MATCH('[1]דיווח פרטני'!C1964,[1]גיליון3!$U$13:$X$13,0)))</f>
        <v xml:space="preserve"> </v>
      </c>
      <c r="I1964" s="2"/>
    </row>
    <row r="1965" spans="1:9" ht="18" customHeight="1" thickBot="1">
      <c r="A1965" s="2"/>
      <c r="B1965" s="2"/>
      <c r="C1965" s="2"/>
      <c r="D1965" s="2"/>
      <c r="E1965" s="3"/>
      <c r="F1965" s="2"/>
      <c r="G1965" s="2"/>
      <c r="H1965" s="39" t="str">
        <f t="array" ref="H1965">IF(ISERROR(INDEX([1]גיליון3!$U$14:$X$28,MATCH('[1]דיווח פרטני'!G1965,[1]גיליון3!$T$14:$T$28,0),MATCH('[1]דיווח פרטני'!C1965,[1]גיליון3!$U$13:$X$13,0)))," ", INDEX([1]גיליון3!$U$14:$X$28,MATCH('[1]דיווח פרטני'!G1965,[1]גיליון3!$T$14:$T$28,0),MATCH('[1]דיווח פרטני'!C1965,[1]גיליון3!$U$13:$X$13,0)))</f>
        <v xml:space="preserve"> </v>
      </c>
      <c r="I1965" s="2"/>
    </row>
    <row r="1966" spans="1:9" ht="18" customHeight="1" thickBot="1">
      <c r="A1966" s="2"/>
      <c r="B1966" s="2"/>
      <c r="C1966" s="2"/>
      <c r="D1966" s="2"/>
      <c r="E1966" s="3"/>
      <c r="F1966" s="2"/>
      <c r="G1966" s="2"/>
      <c r="H1966" s="39" t="str">
        <f t="array" ref="H1966">IF(ISERROR(INDEX([1]גיליון3!$U$14:$X$28,MATCH('[1]דיווח פרטני'!G1966,[1]גיליון3!$T$14:$T$28,0),MATCH('[1]דיווח פרטני'!C1966,[1]גיליון3!$U$13:$X$13,0)))," ", INDEX([1]גיליון3!$U$14:$X$28,MATCH('[1]דיווח פרטני'!G1966,[1]גיליון3!$T$14:$T$28,0),MATCH('[1]דיווח פרטני'!C1966,[1]גיליון3!$U$13:$X$13,0)))</f>
        <v xml:space="preserve"> </v>
      </c>
      <c r="I1966" s="2"/>
    </row>
    <row r="1967" spans="1:9" ht="18" customHeight="1" thickBot="1">
      <c r="A1967" s="2"/>
      <c r="B1967" s="2"/>
      <c r="C1967" s="2"/>
      <c r="D1967" s="2"/>
      <c r="E1967" s="3"/>
      <c r="F1967" s="2"/>
      <c r="G1967" s="2"/>
      <c r="H1967" s="39" t="str">
        <f t="array" ref="H1967">IF(ISERROR(INDEX([1]גיליון3!$U$14:$X$28,MATCH('[1]דיווח פרטני'!G1967,[1]גיליון3!$T$14:$T$28,0),MATCH('[1]דיווח פרטני'!C1967,[1]גיליון3!$U$13:$X$13,0)))," ", INDEX([1]גיליון3!$U$14:$X$28,MATCH('[1]דיווח פרטני'!G1967,[1]גיליון3!$T$14:$T$28,0),MATCH('[1]דיווח פרטני'!C1967,[1]גיליון3!$U$13:$X$13,0)))</f>
        <v xml:space="preserve"> </v>
      </c>
      <c r="I1967" s="2"/>
    </row>
    <row r="1968" spans="1:9" ht="18" customHeight="1" thickBot="1">
      <c r="A1968" s="2"/>
      <c r="B1968" s="2"/>
      <c r="C1968" s="2"/>
      <c r="D1968" s="2"/>
      <c r="E1968" s="3"/>
      <c r="F1968" s="2"/>
      <c r="G1968" s="2"/>
      <c r="H1968" s="39" t="str">
        <f t="array" ref="H1968">IF(ISERROR(INDEX([1]גיליון3!$U$14:$X$28,MATCH('[1]דיווח פרטני'!G1968,[1]גיליון3!$T$14:$T$28,0),MATCH('[1]דיווח פרטני'!C1968,[1]גיליון3!$U$13:$X$13,0)))," ", INDEX([1]גיליון3!$U$14:$X$28,MATCH('[1]דיווח פרטני'!G1968,[1]גיליון3!$T$14:$T$28,0),MATCH('[1]דיווח פרטני'!C1968,[1]גיליון3!$U$13:$X$13,0)))</f>
        <v xml:space="preserve"> </v>
      </c>
      <c r="I1968" s="2"/>
    </row>
    <row r="1969" spans="1:9" ht="18" customHeight="1" thickBot="1">
      <c r="A1969" s="2"/>
      <c r="B1969" s="2"/>
      <c r="C1969" s="2"/>
      <c r="D1969" s="2"/>
      <c r="E1969" s="3"/>
      <c r="F1969" s="2"/>
      <c r="G1969" s="2"/>
      <c r="H1969" s="39" t="str">
        <f t="array" ref="H1969">IF(ISERROR(INDEX([1]גיליון3!$U$14:$X$28,MATCH('[1]דיווח פרטני'!G1969,[1]גיליון3!$T$14:$T$28,0),MATCH('[1]דיווח פרטני'!C1969,[1]גיליון3!$U$13:$X$13,0)))," ", INDEX([1]גיליון3!$U$14:$X$28,MATCH('[1]דיווח פרטני'!G1969,[1]גיליון3!$T$14:$T$28,0),MATCH('[1]דיווח פרטני'!C1969,[1]גיליון3!$U$13:$X$13,0)))</f>
        <v xml:space="preserve"> </v>
      </c>
      <c r="I1969" s="2"/>
    </row>
    <row r="1970" spans="1:9" ht="18" customHeight="1" thickBot="1">
      <c r="A1970" s="2"/>
      <c r="B1970" s="2"/>
      <c r="C1970" s="2"/>
      <c r="D1970" s="2"/>
      <c r="E1970" s="3"/>
      <c r="F1970" s="2"/>
      <c r="G1970" s="2"/>
      <c r="H1970" s="39" t="str">
        <f t="array" ref="H1970">IF(ISERROR(INDEX([1]גיליון3!$U$14:$X$28,MATCH('[1]דיווח פרטני'!G1970,[1]גיליון3!$T$14:$T$28,0),MATCH('[1]דיווח פרטני'!C1970,[1]גיליון3!$U$13:$X$13,0)))," ", INDEX([1]גיליון3!$U$14:$X$28,MATCH('[1]דיווח פרטני'!G1970,[1]גיליון3!$T$14:$T$28,0),MATCH('[1]דיווח פרטני'!C1970,[1]גיליון3!$U$13:$X$13,0)))</f>
        <v xml:space="preserve"> </v>
      </c>
      <c r="I1970" s="2"/>
    </row>
    <row r="1971" spans="1:9" ht="18" customHeight="1" thickBot="1">
      <c r="A1971" s="2"/>
      <c r="B1971" s="2"/>
      <c r="C1971" s="2"/>
      <c r="D1971" s="2"/>
      <c r="E1971" s="3"/>
      <c r="F1971" s="2"/>
      <c r="G1971" s="2"/>
      <c r="H1971" s="39" t="str">
        <f t="array" ref="H1971">IF(ISERROR(INDEX([1]גיליון3!$U$14:$X$28,MATCH('[1]דיווח פרטני'!G1971,[1]גיליון3!$T$14:$T$28,0),MATCH('[1]דיווח פרטני'!C1971,[1]גיליון3!$U$13:$X$13,0)))," ", INDEX([1]גיליון3!$U$14:$X$28,MATCH('[1]דיווח פרטני'!G1971,[1]גיליון3!$T$14:$T$28,0),MATCH('[1]דיווח פרטני'!C1971,[1]גיליון3!$U$13:$X$13,0)))</f>
        <v xml:space="preserve"> </v>
      </c>
      <c r="I1971" s="2"/>
    </row>
    <row r="1972" spans="1:9" ht="18" customHeight="1" thickBot="1">
      <c r="A1972" s="2"/>
      <c r="B1972" s="2"/>
      <c r="C1972" s="2"/>
      <c r="D1972" s="2"/>
      <c r="E1972" s="3"/>
      <c r="F1972" s="2"/>
      <c r="G1972" s="2"/>
      <c r="H1972" s="39" t="str">
        <f t="array" ref="H1972">IF(ISERROR(INDEX([1]גיליון3!$U$14:$X$28,MATCH('[1]דיווח פרטני'!G1972,[1]גיליון3!$T$14:$T$28,0),MATCH('[1]דיווח פרטני'!C1972,[1]גיליון3!$U$13:$X$13,0)))," ", INDEX([1]גיליון3!$U$14:$X$28,MATCH('[1]דיווח פרטני'!G1972,[1]גיליון3!$T$14:$T$28,0),MATCH('[1]דיווח פרטני'!C1972,[1]גיליון3!$U$13:$X$13,0)))</f>
        <v xml:space="preserve"> </v>
      </c>
      <c r="I1972" s="2"/>
    </row>
    <row r="1973" spans="1:9" ht="18" customHeight="1" thickBot="1">
      <c r="A1973" s="2"/>
      <c r="B1973" s="2"/>
      <c r="C1973" s="2"/>
      <c r="D1973" s="2"/>
      <c r="E1973" s="3"/>
      <c r="F1973" s="2"/>
      <c r="G1973" s="2"/>
      <c r="H1973" s="39" t="str">
        <f t="array" ref="H1973">IF(ISERROR(INDEX([1]גיליון3!$U$14:$X$28,MATCH('[1]דיווח פרטני'!G1973,[1]גיליון3!$T$14:$T$28,0),MATCH('[1]דיווח פרטני'!C1973,[1]גיליון3!$U$13:$X$13,0)))," ", INDEX([1]גיליון3!$U$14:$X$28,MATCH('[1]דיווח פרטני'!G1973,[1]גיליון3!$T$14:$T$28,0),MATCH('[1]דיווח פרטני'!C1973,[1]גיליון3!$U$13:$X$13,0)))</f>
        <v xml:space="preserve"> </v>
      </c>
      <c r="I1973" s="2"/>
    </row>
    <row r="1974" spans="1:9" ht="18" customHeight="1" thickBot="1">
      <c r="A1974" s="2"/>
      <c r="B1974" s="2"/>
      <c r="C1974" s="2"/>
      <c r="D1974" s="2"/>
      <c r="E1974" s="3"/>
      <c r="F1974" s="2"/>
      <c r="G1974" s="2"/>
      <c r="H1974" s="39" t="str">
        <f t="array" ref="H1974">IF(ISERROR(INDEX([1]גיליון3!$U$14:$X$28,MATCH('[1]דיווח פרטני'!G1974,[1]גיליון3!$T$14:$T$28,0),MATCH('[1]דיווח פרטני'!C1974,[1]גיליון3!$U$13:$X$13,0)))," ", INDEX([1]גיליון3!$U$14:$X$28,MATCH('[1]דיווח פרטני'!G1974,[1]גיליון3!$T$14:$T$28,0),MATCH('[1]דיווח פרטני'!C1974,[1]גיליון3!$U$13:$X$13,0)))</f>
        <v xml:space="preserve"> </v>
      </c>
      <c r="I1974" s="2"/>
    </row>
    <row r="1975" spans="1:9" ht="18" customHeight="1" thickBot="1">
      <c r="A1975" s="2"/>
      <c r="B1975" s="2"/>
      <c r="C1975" s="2"/>
      <c r="D1975" s="2"/>
      <c r="E1975" s="3"/>
      <c r="F1975" s="2"/>
      <c r="G1975" s="2"/>
      <c r="H1975" s="39" t="str">
        <f t="array" ref="H1975">IF(ISERROR(INDEX([1]גיליון3!$U$14:$X$28,MATCH('[1]דיווח פרטני'!G1975,[1]גיליון3!$T$14:$T$28,0),MATCH('[1]דיווח פרטני'!C1975,[1]גיליון3!$U$13:$X$13,0)))," ", INDEX([1]גיליון3!$U$14:$X$28,MATCH('[1]דיווח פרטני'!G1975,[1]גיליון3!$T$14:$T$28,0),MATCH('[1]דיווח פרטני'!C1975,[1]גיליון3!$U$13:$X$13,0)))</f>
        <v xml:space="preserve"> </v>
      </c>
      <c r="I1975" s="2"/>
    </row>
    <row r="1976" spans="1:9" ht="18" customHeight="1" thickBot="1">
      <c r="A1976" s="2"/>
      <c r="B1976" s="2"/>
      <c r="C1976" s="2"/>
      <c r="D1976" s="2"/>
      <c r="E1976" s="3"/>
      <c r="F1976" s="2"/>
      <c r="G1976" s="2"/>
      <c r="H1976" s="39" t="str">
        <f t="array" ref="H1976">IF(ISERROR(INDEX([1]גיליון3!$U$14:$X$28,MATCH('[1]דיווח פרטני'!G1976,[1]גיליון3!$T$14:$T$28,0),MATCH('[1]דיווח פרטני'!C1976,[1]גיליון3!$U$13:$X$13,0)))," ", INDEX([1]גיליון3!$U$14:$X$28,MATCH('[1]דיווח פרטני'!G1976,[1]גיליון3!$T$14:$T$28,0),MATCH('[1]דיווח פרטני'!C1976,[1]גיליון3!$U$13:$X$13,0)))</f>
        <v xml:space="preserve"> </v>
      </c>
      <c r="I1976" s="2"/>
    </row>
    <row r="1977" spans="1:9" ht="18" customHeight="1" thickBot="1">
      <c r="A1977" s="2"/>
      <c r="B1977" s="2"/>
      <c r="C1977" s="2"/>
      <c r="D1977" s="2"/>
      <c r="E1977" s="3"/>
      <c r="F1977" s="2"/>
      <c r="G1977" s="2"/>
      <c r="H1977" s="39" t="str">
        <f t="array" ref="H1977">IF(ISERROR(INDEX([1]גיליון3!$U$14:$X$28,MATCH('[1]דיווח פרטני'!G1977,[1]גיליון3!$T$14:$T$28,0),MATCH('[1]דיווח פרטני'!C1977,[1]גיליון3!$U$13:$X$13,0)))," ", INDEX([1]גיליון3!$U$14:$X$28,MATCH('[1]דיווח פרטני'!G1977,[1]גיליון3!$T$14:$T$28,0),MATCH('[1]דיווח פרטני'!C1977,[1]גיליון3!$U$13:$X$13,0)))</f>
        <v xml:space="preserve"> </v>
      </c>
      <c r="I1977" s="2"/>
    </row>
    <row r="1978" spans="1:9" ht="18" customHeight="1" thickBot="1">
      <c r="A1978" s="2"/>
      <c r="B1978" s="2"/>
      <c r="C1978" s="2"/>
      <c r="D1978" s="2"/>
      <c r="E1978" s="3"/>
      <c r="F1978" s="2"/>
      <c r="G1978" s="2"/>
      <c r="H1978" s="39" t="str">
        <f t="array" ref="H1978">IF(ISERROR(INDEX([1]גיליון3!$U$14:$X$28,MATCH('[1]דיווח פרטני'!G1978,[1]גיליון3!$T$14:$T$28,0),MATCH('[1]דיווח פרטני'!C1978,[1]גיליון3!$U$13:$X$13,0)))," ", INDEX([1]גיליון3!$U$14:$X$28,MATCH('[1]דיווח פרטני'!G1978,[1]גיליון3!$T$14:$T$28,0),MATCH('[1]דיווח פרטני'!C1978,[1]גיליון3!$U$13:$X$13,0)))</f>
        <v xml:space="preserve"> </v>
      </c>
      <c r="I1978" s="2"/>
    </row>
    <row r="1979" spans="1:9" ht="18" customHeight="1" thickBot="1">
      <c r="A1979" s="2"/>
      <c r="B1979" s="2"/>
      <c r="C1979" s="2"/>
      <c r="D1979" s="2"/>
      <c r="E1979" s="3"/>
      <c r="F1979" s="2"/>
      <c r="G1979" s="2"/>
      <c r="H1979" s="39" t="str">
        <f t="array" ref="H1979">IF(ISERROR(INDEX([1]גיליון3!$U$14:$X$28,MATCH('[1]דיווח פרטני'!G1979,[1]גיליון3!$T$14:$T$28,0),MATCH('[1]דיווח פרטני'!C1979,[1]גיליון3!$U$13:$X$13,0)))," ", INDEX([1]גיליון3!$U$14:$X$28,MATCH('[1]דיווח פרטני'!G1979,[1]גיליון3!$T$14:$T$28,0),MATCH('[1]דיווח פרטני'!C1979,[1]גיליון3!$U$13:$X$13,0)))</f>
        <v xml:space="preserve"> </v>
      </c>
      <c r="I1979" s="2"/>
    </row>
    <row r="1980" spans="1:9" ht="18" customHeight="1" thickBot="1">
      <c r="A1980" s="2"/>
      <c r="B1980" s="2"/>
      <c r="C1980" s="2"/>
      <c r="D1980" s="2"/>
      <c r="E1980" s="3"/>
      <c r="F1980" s="2"/>
      <c r="G1980" s="2"/>
      <c r="H1980" s="39" t="str">
        <f t="array" ref="H1980">IF(ISERROR(INDEX([1]גיליון3!$U$14:$X$28,MATCH('[1]דיווח פרטני'!G1980,[1]גיליון3!$T$14:$T$28,0),MATCH('[1]דיווח פרטני'!C1980,[1]גיליון3!$U$13:$X$13,0)))," ", INDEX([1]גיליון3!$U$14:$X$28,MATCH('[1]דיווח פרטני'!G1980,[1]גיליון3!$T$14:$T$28,0),MATCH('[1]דיווח פרטני'!C1980,[1]גיליון3!$U$13:$X$13,0)))</f>
        <v xml:space="preserve"> </v>
      </c>
      <c r="I1980" s="2"/>
    </row>
    <row r="1981" spans="1:9" ht="18" customHeight="1" thickBot="1">
      <c r="A1981" s="2"/>
      <c r="B1981" s="2"/>
      <c r="C1981" s="2"/>
      <c r="D1981" s="2"/>
      <c r="E1981" s="3"/>
      <c r="F1981" s="2"/>
      <c r="G1981" s="2"/>
      <c r="H1981" s="39" t="str">
        <f t="array" ref="H1981">IF(ISERROR(INDEX([1]גיליון3!$U$14:$X$28,MATCH('[1]דיווח פרטני'!G1981,[1]גיליון3!$T$14:$T$28,0),MATCH('[1]דיווח פרטני'!C1981,[1]גיליון3!$U$13:$X$13,0)))," ", INDEX([1]גיליון3!$U$14:$X$28,MATCH('[1]דיווח פרטני'!G1981,[1]גיליון3!$T$14:$T$28,0),MATCH('[1]דיווח פרטני'!C1981,[1]גיליון3!$U$13:$X$13,0)))</f>
        <v xml:space="preserve"> </v>
      </c>
      <c r="I1981" s="2"/>
    </row>
    <row r="1982" spans="1:9" ht="18" customHeight="1" thickBot="1">
      <c r="A1982" s="2"/>
      <c r="B1982" s="2"/>
      <c r="C1982" s="2"/>
      <c r="D1982" s="2"/>
      <c r="E1982" s="3"/>
      <c r="F1982" s="2"/>
      <c r="G1982" s="2"/>
      <c r="H1982" s="39" t="str">
        <f t="array" ref="H1982">IF(ISERROR(INDEX([1]גיליון3!$U$14:$X$28,MATCH('[1]דיווח פרטני'!G1982,[1]גיליון3!$T$14:$T$28,0),MATCH('[1]דיווח פרטני'!C1982,[1]גיליון3!$U$13:$X$13,0)))," ", INDEX([1]גיליון3!$U$14:$X$28,MATCH('[1]דיווח פרטני'!G1982,[1]גיליון3!$T$14:$T$28,0),MATCH('[1]דיווח פרטני'!C1982,[1]גיליון3!$U$13:$X$13,0)))</f>
        <v xml:space="preserve"> </v>
      </c>
      <c r="I1982" s="2"/>
    </row>
    <row r="1983" spans="1:9" ht="18" customHeight="1" thickBot="1">
      <c r="A1983" s="2"/>
      <c r="B1983" s="2"/>
      <c r="C1983" s="2"/>
      <c r="D1983" s="2"/>
      <c r="E1983" s="3"/>
      <c r="F1983" s="2"/>
      <c r="G1983" s="2"/>
      <c r="H1983" s="39" t="str">
        <f t="array" ref="H1983">IF(ISERROR(INDEX([1]גיליון3!$U$14:$X$28,MATCH('[1]דיווח פרטני'!G1983,[1]גיליון3!$T$14:$T$28,0),MATCH('[1]דיווח פרטני'!C1983,[1]גיליון3!$U$13:$X$13,0)))," ", INDEX([1]גיליון3!$U$14:$X$28,MATCH('[1]דיווח פרטני'!G1983,[1]גיליון3!$T$14:$T$28,0),MATCH('[1]דיווח פרטני'!C1983,[1]גיליון3!$U$13:$X$13,0)))</f>
        <v xml:space="preserve"> </v>
      </c>
      <c r="I1983" s="2"/>
    </row>
    <row r="1984" spans="1:9" ht="18" customHeight="1" thickBot="1">
      <c r="A1984" s="2"/>
      <c r="B1984" s="2"/>
      <c r="C1984" s="2"/>
      <c r="D1984" s="2"/>
      <c r="E1984" s="3"/>
      <c r="F1984" s="2"/>
      <c r="G1984" s="2"/>
      <c r="H1984" s="39" t="str">
        <f t="array" ref="H1984">IF(ISERROR(INDEX([1]גיליון3!$U$14:$X$28,MATCH('[1]דיווח פרטני'!G1984,[1]גיליון3!$T$14:$T$28,0),MATCH('[1]דיווח פרטני'!C1984,[1]גיליון3!$U$13:$X$13,0)))," ", INDEX([1]גיליון3!$U$14:$X$28,MATCH('[1]דיווח פרטני'!G1984,[1]גיליון3!$T$14:$T$28,0),MATCH('[1]דיווח פרטני'!C1984,[1]גיליון3!$U$13:$X$13,0)))</f>
        <v xml:space="preserve"> </v>
      </c>
      <c r="I1984" s="2"/>
    </row>
    <row r="1985" spans="1:9" ht="18" customHeight="1" thickBot="1">
      <c r="A1985" s="2"/>
      <c r="B1985" s="2"/>
      <c r="C1985" s="2"/>
      <c r="D1985" s="2"/>
      <c r="E1985" s="3"/>
      <c r="F1985" s="2"/>
      <c r="G1985" s="2"/>
      <c r="H1985" s="39" t="str">
        <f t="array" ref="H1985">IF(ISERROR(INDEX([1]גיליון3!$U$14:$X$28,MATCH('[1]דיווח פרטני'!G1985,[1]גיליון3!$T$14:$T$28,0),MATCH('[1]דיווח פרטני'!C1985,[1]גיליון3!$U$13:$X$13,0)))," ", INDEX([1]גיליון3!$U$14:$X$28,MATCH('[1]דיווח פרטני'!G1985,[1]גיליון3!$T$14:$T$28,0),MATCH('[1]דיווח פרטני'!C1985,[1]גיליון3!$U$13:$X$13,0)))</f>
        <v xml:space="preserve"> </v>
      </c>
      <c r="I1985" s="2"/>
    </row>
    <row r="1986" spans="1:9" ht="18" customHeight="1" thickBot="1">
      <c r="A1986" s="2"/>
      <c r="B1986" s="2"/>
      <c r="C1986" s="2"/>
      <c r="D1986" s="2"/>
      <c r="E1986" s="3"/>
      <c r="F1986" s="2"/>
      <c r="G1986" s="2"/>
      <c r="H1986" s="39" t="str">
        <f t="array" ref="H1986">IF(ISERROR(INDEX([1]גיליון3!$U$14:$X$28,MATCH('[1]דיווח פרטני'!G1986,[1]גיליון3!$T$14:$T$28,0),MATCH('[1]דיווח פרטני'!C1986,[1]גיליון3!$U$13:$X$13,0)))," ", INDEX([1]גיליון3!$U$14:$X$28,MATCH('[1]דיווח פרטני'!G1986,[1]גיליון3!$T$14:$T$28,0),MATCH('[1]דיווח פרטני'!C1986,[1]גיליון3!$U$13:$X$13,0)))</f>
        <v xml:space="preserve"> </v>
      </c>
      <c r="I1986" s="2"/>
    </row>
    <row r="1987" spans="1:9" ht="18" customHeight="1" thickBot="1">
      <c r="A1987" s="2"/>
      <c r="B1987" s="2"/>
      <c r="C1987" s="2"/>
      <c r="D1987" s="2"/>
      <c r="E1987" s="3"/>
      <c r="F1987" s="2"/>
      <c r="G1987" s="2"/>
      <c r="H1987" s="39" t="str">
        <f t="array" ref="H1987">IF(ISERROR(INDEX([1]גיליון3!$U$14:$X$28,MATCH('[1]דיווח פרטני'!G1987,[1]גיליון3!$T$14:$T$28,0),MATCH('[1]דיווח פרטני'!C1987,[1]גיליון3!$U$13:$X$13,0)))," ", INDEX([1]גיליון3!$U$14:$X$28,MATCH('[1]דיווח פרטני'!G1987,[1]גיליון3!$T$14:$T$28,0),MATCH('[1]דיווח פרטני'!C1987,[1]גיליון3!$U$13:$X$13,0)))</f>
        <v xml:space="preserve"> </v>
      </c>
      <c r="I1987" s="2"/>
    </row>
    <row r="1988" spans="1:9" ht="18" customHeight="1" thickBot="1">
      <c r="A1988" s="2"/>
      <c r="B1988" s="2"/>
      <c r="C1988" s="2"/>
      <c r="D1988" s="2"/>
      <c r="E1988" s="3"/>
      <c r="F1988" s="2"/>
      <c r="G1988" s="2"/>
      <c r="H1988" s="39" t="str">
        <f t="array" ref="H1988">IF(ISERROR(INDEX([1]גיליון3!$U$14:$X$28,MATCH('[1]דיווח פרטני'!G1988,[1]גיליון3!$T$14:$T$28,0),MATCH('[1]דיווח פרטני'!C1988,[1]גיליון3!$U$13:$X$13,0)))," ", INDEX([1]גיליון3!$U$14:$X$28,MATCH('[1]דיווח פרטני'!G1988,[1]גיליון3!$T$14:$T$28,0),MATCH('[1]דיווח פרטני'!C1988,[1]גיליון3!$U$13:$X$13,0)))</f>
        <v xml:space="preserve"> </v>
      </c>
      <c r="I1988" s="2"/>
    </row>
    <row r="1989" spans="1:9" ht="18" customHeight="1" thickBot="1">
      <c r="A1989" s="2"/>
      <c r="B1989" s="2"/>
      <c r="C1989" s="2"/>
      <c r="D1989" s="2"/>
      <c r="E1989" s="3"/>
      <c r="F1989" s="2"/>
      <c r="G1989" s="2"/>
      <c r="H1989" s="39" t="str">
        <f t="array" ref="H1989">IF(ISERROR(INDEX([1]גיליון3!$U$14:$X$28,MATCH('[1]דיווח פרטני'!G1989,[1]גיליון3!$T$14:$T$28,0),MATCH('[1]דיווח פרטני'!C1989,[1]גיליון3!$U$13:$X$13,0)))," ", INDEX([1]גיליון3!$U$14:$X$28,MATCH('[1]דיווח פרטני'!G1989,[1]גיליון3!$T$14:$T$28,0),MATCH('[1]דיווח פרטני'!C1989,[1]גיליון3!$U$13:$X$13,0)))</f>
        <v xml:space="preserve"> </v>
      </c>
      <c r="I1989" s="2"/>
    </row>
    <row r="1990" spans="1:9" ht="18" customHeight="1" thickBot="1">
      <c r="A1990" s="2"/>
      <c r="B1990" s="2"/>
      <c r="C1990" s="2"/>
      <c r="D1990" s="2"/>
      <c r="E1990" s="3"/>
      <c r="F1990" s="2"/>
      <c r="G1990" s="2"/>
      <c r="H1990" s="39" t="str">
        <f t="array" ref="H1990">IF(ISERROR(INDEX([1]גיליון3!$U$14:$X$28,MATCH('[1]דיווח פרטני'!G1990,[1]גיליון3!$T$14:$T$28,0),MATCH('[1]דיווח פרטני'!C1990,[1]גיליון3!$U$13:$X$13,0)))," ", INDEX([1]גיליון3!$U$14:$X$28,MATCH('[1]דיווח פרטני'!G1990,[1]גיליון3!$T$14:$T$28,0),MATCH('[1]דיווח פרטני'!C1990,[1]גיליון3!$U$13:$X$13,0)))</f>
        <v xml:space="preserve"> </v>
      </c>
      <c r="I1990" s="2"/>
    </row>
    <row r="1991" spans="1:9" ht="18" customHeight="1" thickBot="1">
      <c r="A1991" s="2"/>
      <c r="B1991" s="2"/>
      <c r="C1991" s="2"/>
      <c r="D1991" s="2"/>
      <c r="E1991" s="3"/>
      <c r="F1991" s="2"/>
      <c r="G1991" s="2"/>
      <c r="H1991" s="39" t="str">
        <f t="array" ref="H1991">IF(ISERROR(INDEX([1]גיליון3!$U$14:$X$28,MATCH('[1]דיווח פרטני'!G1991,[1]גיליון3!$T$14:$T$28,0),MATCH('[1]דיווח פרטני'!C1991,[1]גיליון3!$U$13:$X$13,0)))," ", INDEX([1]גיליון3!$U$14:$X$28,MATCH('[1]דיווח פרטני'!G1991,[1]גיליון3!$T$14:$T$28,0),MATCH('[1]דיווח פרטני'!C1991,[1]גיליון3!$U$13:$X$13,0)))</f>
        <v xml:space="preserve"> </v>
      </c>
      <c r="I1991" s="2"/>
    </row>
    <row r="1992" spans="1:9" ht="18" customHeight="1" thickBot="1">
      <c r="A1992" s="2"/>
      <c r="B1992" s="2"/>
      <c r="C1992" s="2"/>
      <c r="D1992" s="2"/>
      <c r="E1992" s="3"/>
      <c r="F1992" s="2"/>
      <c r="G1992" s="2"/>
      <c r="H1992" s="39" t="str">
        <f t="array" ref="H1992">IF(ISERROR(INDEX([1]גיליון3!$U$14:$X$28,MATCH('[1]דיווח פרטני'!G1992,[1]גיליון3!$T$14:$T$28,0),MATCH('[1]דיווח פרטני'!C1992,[1]גיליון3!$U$13:$X$13,0)))," ", INDEX([1]גיליון3!$U$14:$X$28,MATCH('[1]דיווח פרטני'!G1992,[1]גיליון3!$T$14:$T$28,0),MATCH('[1]דיווח פרטני'!C1992,[1]גיליון3!$U$13:$X$13,0)))</f>
        <v xml:space="preserve"> </v>
      </c>
      <c r="I1992" s="2"/>
    </row>
    <row r="1993" spans="1:9" ht="18" customHeight="1" thickBot="1">
      <c r="A1993" s="2"/>
      <c r="B1993" s="2"/>
      <c r="C1993" s="2"/>
      <c r="D1993" s="2"/>
      <c r="E1993" s="3"/>
      <c r="F1993" s="2"/>
      <c r="G1993" s="2"/>
      <c r="H1993" s="39" t="str">
        <f t="array" ref="H1993">IF(ISERROR(INDEX([1]גיליון3!$U$14:$X$28,MATCH('[1]דיווח פרטני'!G1993,[1]גיליון3!$T$14:$T$28,0),MATCH('[1]דיווח פרטני'!C1993,[1]גיליון3!$U$13:$X$13,0)))," ", INDEX([1]גיליון3!$U$14:$X$28,MATCH('[1]דיווח פרטני'!G1993,[1]גיליון3!$T$14:$T$28,0),MATCH('[1]דיווח פרטני'!C1993,[1]גיליון3!$U$13:$X$13,0)))</f>
        <v xml:space="preserve"> </v>
      </c>
      <c r="I1993" s="2"/>
    </row>
    <row r="1994" spans="1:9" ht="18" customHeight="1" thickBot="1">
      <c r="A1994" s="2"/>
      <c r="B1994" s="2"/>
      <c r="C1994" s="2"/>
      <c r="D1994" s="2"/>
      <c r="E1994" s="3"/>
      <c r="F1994" s="2"/>
      <c r="G1994" s="2"/>
      <c r="H1994" s="39" t="str">
        <f t="array" ref="H1994">IF(ISERROR(INDEX([1]גיליון3!$U$14:$X$28,MATCH('[1]דיווח פרטני'!G1994,[1]גיליון3!$T$14:$T$28,0),MATCH('[1]דיווח פרטני'!C1994,[1]גיליון3!$U$13:$X$13,0)))," ", INDEX([1]גיליון3!$U$14:$X$28,MATCH('[1]דיווח פרטני'!G1994,[1]גיליון3!$T$14:$T$28,0),MATCH('[1]דיווח פרטני'!C1994,[1]גיליון3!$U$13:$X$13,0)))</f>
        <v xml:space="preserve"> </v>
      </c>
      <c r="I1994" s="2"/>
    </row>
    <row r="1995" spans="1:9" ht="18" customHeight="1" thickBot="1">
      <c r="A1995" s="2"/>
      <c r="B1995" s="2"/>
      <c r="C1995" s="2"/>
      <c r="D1995" s="2"/>
      <c r="E1995" s="3"/>
      <c r="F1995" s="2"/>
      <c r="G1995" s="2"/>
      <c r="H1995" s="39" t="str">
        <f t="array" ref="H1995">IF(ISERROR(INDEX([1]גיליון3!$U$14:$X$28,MATCH('[1]דיווח פרטני'!G1995,[1]גיליון3!$T$14:$T$28,0),MATCH('[1]דיווח פרטני'!C1995,[1]גיליון3!$U$13:$X$13,0)))," ", INDEX([1]גיליון3!$U$14:$X$28,MATCH('[1]דיווח פרטני'!G1995,[1]גיליון3!$T$14:$T$28,0),MATCH('[1]דיווח פרטני'!C1995,[1]גיליון3!$U$13:$X$13,0)))</f>
        <v xml:space="preserve"> </v>
      </c>
      <c r="I1995" s="2"/>
    </row>
    <row r="1996" spans="1:9" ht="18" customHeight="1" thickBot="1">
      <c r="A1996" s="2"/>
      <c r="B1996" s="2"/>
      <c r="C1996" s="2"/>
      <c r="D1996" s="2"/>
      <c r="E1996" s="3"/>
      <c r="F1996" s="2"/>
      <c r="G1996" s="2"/>
      <c r="H1996" s="39" t="str">
        <f t="array" ref="H1996">IF(ISERROR(INDEX([1]גיליון3!$U$14:$X$28,MATCH('[1]דיווח פרטני'!G1996,[1]גיליון3!$T$14:$T$28,0),MATCH('[1]דיווח פרטני'!C1996,[1]גיליון3!$U$13:$X$13,0)))," ", INDEX([1]גיליון3!$U$14:$X$28,MATCH('[1]דיווח פרטני'!G1996,[1]גיליון3!$T$14:$T$28,0),MATCH('[1]דיווח פרטני'!C1996,[1]גיליון3!$U$13:$X$13,0)))</f>
        <v xml:space="preserve"> </v>
      </c>
      <c r="I1996" s="2"/>
    </row>
    <row r="1997" spans="1:9" ht="18" customHeight="1" thickBot="1">
      <c r="A1997" s="2"/>
      <c r="B1997" s="2"/>
      <c r="C1997" s="2"/>
      <c r="D1997" s="2"/>
      <c r="E1997" s="3"/>
      <c r="F1997" s="2"/>
      <c r="G1997" s="2"/>
      <c r="H1997" s="39" t="str">
        <f t="array" ref="H1997">IF(ISERROR(INDEX([1]גיליון3!$U$14:$X$28,MATCH('[1]דיווח פרטני'!G1997,[1]גיליון3!$T$14:$T$28,0),MATCH('[1]דיווח פרטני'!C1997,[1]גיליון3!$U$13:$X$13,0)))," ", INDEX([1]גיליון3!$U$14:$X$28,MATCH('[1]דיווח פרטני'!G1997,[1]גיליון3!$T$14:$T$28,0),MATCH('[1]דיווח פרטני'!C1997,[1]גיליון3!$U$13:$X$13,0)))</f>
        <v xml:space="preserve"> </v>
      </c>
      <c r="I1997" s="2"/>
    </row>
    <row r="1998" spans="1:9" ht="18" customHeight="1" thickBot="1">
      <c r="A1998" s="2"/>
      <c r="B1998" s="2"/>
      <c r="C1998" s="2"/>
      <c r="D1998" s="2"/>
      <c r="E1998" s="3"/>
      <c r="F1998" s="2"/>
      <c r="G1998" s="2"/>
      <c r="H1998" s="39" t="str">
        <f t="array" ref="H1998">IF(ISERROR(INDEX([1]גיליון3!$U$14:$X$28,MATCH('[1]דיווח פרטני'!G1998,[1]גיליון3!$T$14:$T$28,0),MATCH('[1]דיווח פרטני'!C1998,[1]גיליון3!$U$13:$X$13,0)))," ", INDEX([1]גיליון3!$U$14:$X$28,MATCH('[1]דיווח פרטני'!G1998,[1]גיליון3!$T$14:$T$28,0),MATCH('[1]דיווח פרטני'!C1998,[1]גיליון3!$U$13:$X$13,0)))</f>
        <v xml:space="preserve"> </v>
      </c>
      <c r="I1998" s="2"/>
    </row>
    <row r="1999" spans="1:9" ht="18" customHeight="1" thickBot="1">
      <c r="A1999" s="2"/>
      <c r="B1999" s="2"/>
      <c r="C1999" s="2"/>
      <c r="D1999" s="2"/>
      <c r="E1999" s="3"/>
      <c r="F1999" s="2"/>
      <c r="G1999" s="2"/>
      <c r="H1999" s="39" t="str">
        <f t="array" ref="H1999">IF(ISERROR(INDEX([1]גיליון3!$U$14:$X$28,MATCH('[1]דיווח פרטני'!G1999,[1]גיליון3!$T$14:$T$28,0),MATCH('[1]דיווח פרטני'!C1999,[1]גיליון3!$U$13:$X$13,0)))," ", INDEX([1]גיליון3!$U$14:$X$28,MATCH('[1]דיווח פרטני'!G1999,[1]גיליון3!$T$14:$T$28,0),MATCH('[1]דיווח פרטני'!C1999,[1]גיליון3!$U$13:$X$13,0)))</f>
        <v xml:space="preserve"> </v>
      </c>
      <c r="I1999" s="2"/>
    </row>
    <row r="2000" spans="1:9" ht="18" customHeight="1" thickBot="1">
      <c r="A2000" s="2"/>
      <c r="B2000" s="2"/>
      <c r="C2000" s="2"/>
      <c r="D2000" s="2"/>
      <c r="E2000" s="3"/>
      <c r="F2000" s="2"/>
      <c r="G2000" s="2"/>
      <c r="H2000" s="39" t="str">
        <f t="array" ref="H2000">IF(ISERROR(INDEX([1]גיליון3!$U$14:$X$28,MATCH('[1]דיווח פרטני'!G2000,[1]גיליון3!$T$14:$T$28,0),MATCH('[1]דיווח פרטני'!C2000,[1]גיליון3!$U$13:$X$13,0)))," ", INDEX([1]גיליון3!$U$14:$X$28,MATCH('[1]דיווח פרטני'!G2000,[1]גיליון3!$T$14:$T$28,0),MATCH('[1]דיווח פרטני'!C2000,[1]גיליון3!$U$13:$X$13,0)))</f>
        <v xml:space="preserve"> </v>
      </c>
      <c r="I2000" s="2"/>
    </row>
    <row r="2001" spans="1:9" ht="18" customHeight="1" thickBot="1">
      <c r="A2001" s="2"/>
      <c r="B2001" s="2"/>
      <c r="C2001" s="2"/>
      <c r="D2001" s="2"/>
      <c r="E2001" s="3"/>
      <c r="F2001" s="2"/>
      <c r="G2001" s="2"/>
      <c r="H2001" s="39" t="str">
        <f t="array" ref="H2001">IF(ISERROR(INDEX([1]גיליון3!$U$14:$X$28,MATCH('[1]דיווח פרטני'!G2001,[1]גיליון3!$T$14:$T$28,0),MATCH('[1]דיווח פרטני'!C2001,[1]גיליון3!$U$13:$X$13,0)))," ", INDEX([1]גיליון3!$U$14:$X$28,MATCH('[1]דיווח פרטני'!G2001,[1]גיליון3!$T$14:$T$28,0),MATCH('[1]דיווח פרטני'!C2001,[1]גיליון3!$U$13:$X$13,0)))</f>
        <v xml:space="preserve"> </v>
      </c>
      <c r="I2001" s="2"/>
    </row>
    <row r="2002" spans="1:9" ht="18" customHeight="1" thickBot="1">
      <c r="A2002" s="2"/>
      <c r="B2002" s="2"/>
      <c r="C2002" s="2"/>
      <c r="D2002" s="2"/>
      <c r="E2002" s="3"/>
      <c r="F2002" s="2"/>
      <c r="G2002" s="2"/>
      <c r="H2002" s="39" t="str">
        <f t="array" ref="H2002">IF(ISERROR(INDEX([1]גיליון3!$U$14:$X$28,MATCH('[1]דיווח פרטני'!G2002,[1]גיליון3!$T$14:$T$28,0),MATCH('[1]דיווח פרטני'!C2002,[1]גיליון3!$U$13:$X$13,0)))," ", INDEX([1]גיליון3!$U$14:$X$28,MATCH('[1]דיווח פרטני'!G2002,[1]גיליון3!$T$14:$T$28,0),MATCH('[1]דיווח פרטני'!C2002,[1]גיליון3!$U$13:$X$13,0)))</f>
        <v xml:space="preserve"> </v>
      </c>
      <c r="I2002" s="2"/>
    </row>
    <row r="2003" spans="1:9" ht="18" customHeight="1" thickBot="1">
      <c r="A2003" s="2"/>
      <c r="B2003" s="2"/>
      <c r="C2003" s="2"/>
      <c r="D2003" s="2"/>
      <c r="E2003" s="3"/>
      <c r="F2003" s="2"/>
      <c r="G2003" s="2"/>
      <c r="H2003" s="39" t="str">
        <f t="array" ref="H2003">IF(ISERROR(INDEX([1]גיליון3!$U$14:$X$28,MATCH('[1]דיווח פרטני'!G2003,[1]גיליון3!$T$14:$T$28,0),MATCH('[1]דיווח פרטני'!C2003,[1]גיליון3!$U$13:$X$13,0)))," ", INDEX([1]גיליון3!$U$14:$X$28,MATCH('[1]דיווח פרטני'!G2003,[1]גיליון3!$T$14:$T$28,0),MATCH('[1]דיווח פרטני'!C2003,[1]גיליון3!$U$13:$X$13,0)))</f>
        <v xml:space="preserve"> </v>
      </c>
      <c r="I2003" s="2"/>
    </row>
    <row r="2004" spans="1:9" ht="18" customHeight="1" thickBot="1">
      <c r="A2004" s="2"/>
      <c r="B2004" s="2"/>
      <c r="C2004" s="2"/>
      <c r="D2004" s="2"/>
      <c r="E2004" s="3"/>
      <c r="F2004" s="2"/>
      <c r="G2004" s="2"/>
      <c r="H2004" s="39" t="str">
        <f t="array" ref="H2004">IF(ISERROR(INDEX([1]גיליון3!$U$14:$X$28,MATCH('[1]דיווח פרטני'!G2004,[1]גיליון3!$T$14:$T$28,0),MATCH('[1]דיווח פרטני'!C2004,[1]גיליון3!$U$13:$X$13,0)))," ", INDEX([1]גיליון3!$U$14:$X$28,MATCH('[1]דיווח פרטני'!G2004,[1]גיליון3!$T$14:$T$28,0),MATCH('[1]דיווח פרטני'!C2004,[1]גיליון3!$U$13:$X$13,0)))</f>
        <v xml:space="preserve"> </v>
      </c>
      <c r="I2004" s="2"/>
    </row>
    <row r="2005" spans="1:9" ht="18" customHeight="1" thickBot="1">
      <c r="A2005" s="2"/>
      <c r="B2005" s="2"/>
      <c r="C2005" s="2"/>
      <c r="D2005" s="2"/>
      <c r="E2005" s="3"/>
      <c r="F2005" s="2"/>
      <c r="G2005" s="2"/>
      <c r="H2005" s="39" t="str">
        <f t="array" ref="H2005">IF(ISERROR(INDEX([1]גיליון3!$U$14:$X$28,MATCH('[1]דיווח פרטני'!G2005,[1]גיליון3!$T$14:$T$28,0),MATCH('[1]דיווח פרטני'!C2005,[1]גיליון3!$U$13:$X$13,0)))," ", INDEX([1]גיליון3!$U$14:$X$28,MATCH('[1]דיווח פרטני'!G2005,[1]גיליון3!$T$14:$T$28,0),MATCH('[1]דיווח פרטני'!C2005,[1]גיליון3!$U$13:$X$13,0)))</f>
        <v xml:space="preserve"> </v>
      </c>
      <c r="I2005" s="2"/>
    </row>
    <row r="2006" spans="1:9" ht="18" customHeight="1" thickBot="1">
      <c r="A2006" s="2"/>
      <c r="B2006" s="2"/>
      <c r="C2006" s="2"/>
      <c r="D2006" s="2"/>
      <c r="E2006" s="3"/>
      <c r="F2006" s="2"/>
      <c r="G2006" s="2"/>
      <c r="H2006" s="39" t="str">
        <f t="array" ref="H2006">IF(ISERROR(INDEX([1]גיליון3!$U$14:$X$28,MATCH('[1]דיווח פרטני'!G2006,[1]גיליון3!$T$14:$T$28,0),MATCH('[1]דיווח פרטני'!C2006,[1]גיליון3!$U$13:$X$13,0)))," ", INDEX([1]גיליון3!$U$14:$X$28,MATCH('[1]דיווח פרטני'!G2006,[1]גיליון3!$T$14:$T$28,0),MATCH('[1]דיווח פרטני'!C2006,[1]גיליון3!$U$13:$X$13,0)))</f>
        <v xml:space="preserve"> </v>
      </c>
      <c r="I2006" s="2"/>
    </row>
    <row r="2007" spans="1:9" ht="18" customHeight="1" thickBot="1">
      <c r="A2007" s="2"/>
      <c r="B2007" s="2"/>
      <c r="C2007" s="2"/>
      <c r="D2007" s="2"/>
      <c r="E2007" s="3"/>
      <c r="F2007" s="2"/>
      <c r="G2007" s="2"/>
      <c r="H2007" s="39" t="str">
        <f t="array" ref="H2007">IF(ISERROR(INDEX([1]גיליון3!$U$14:$X$28,MATCH('[1]דיווח פרטני'!G2007,[1]גיליון3!$T$14:$T$28,0),MATCH('[1]דיווח פרטני'!C2007,[1]גיליון3!$U$13:$X$13,0)))," ", INDEX([1]גיליון3!$U$14:$X$28,MATCH('[1]דיווח פרטני'!G2007,[1]גיליון3!$T$14:$T$28,0),MATCH('[1]דיווח פרטני'!C2007,[1]גיליון3!$U$13:$X$13,0)))</f>
        <v xml:space="preserve"> </v>
      </c>
      <c r="I2007" s="2"/>
    </row>
    <row r="2008" spans="1:9" ht="18" customHeight="1" thickBot="1">
      <c r="A2008" s="2"/>
      <c r="B2008" s="2"/>
      <c r="C2008" s="2"/>
      <c r="D2008" s="2"/>
      <c r="E2008" s="3"/>
      <c r="F2008" s="2"/>
      <c r="G2008" s="2"/>
      <c r="H2008" s="39" t="str">
        <f t="array" ref="H2008">IF(ISERROR(INDEX([1]גיליון3!$U$14:$X$28,MATCH('[1]דיווח פרטני'!G2008,[1]גיליון3!$T$14:$T$28,0),MATCH('[1]דיווח פרטני'!C2008,[1]גיליון3!$U$13:$X$13,0)))," ", INDEX([1]גיליון3!$U$14:$X$28,MATCH('[1]דיווח פרטני'!G2008,[1]גיליון3!$T$14:$T$28,0),MATCH('[1]דיווח פרטני'!C2008,[1]גיליון3!$U$13:$X$13,0)))</f>
        <v xml:space="preserve"> </v>
      </c>
      <c r="I2008" s="2"/>
    </row>
    <row r="2009" spans="1:9" ht="18" customHeight="1" thickBot="1">
      <c r="A2009" s="2"/>
      <c r="B2009" s="2"/>
      <c r="C2009" s="2"/>
      <c r="D2009" s="2"/>
      <c r="E2009" s="3"/>
      <c r="F2009" s="2"/>
      <c r="G2009" s="2"/>
      <c r="H2009" s="39" t="str">
        <f t="array" ref="H2009">IF(ISERROR(INDEX([1]גיליון3!$U$14:$X$28,MATCH('[1]דיווח פרטני'!G2009,[1]גיליון3!$T$14:$T$28,0),MATCH('[1]דיווח פרטני'!C2009,[1]גיליון3!$U$13:$X$13,0)))," ", INDEX([1]גיליון3!$U$14:$X$28,MATCH('[1]דיווח פרטני'!G2009,[1]גיליון3!$T$14:$T$28,0),MATCH('[1]דיווח פרטני'!C2009,[1]גיליון3!$U$13:$X$13,0)))</f>
        <v xml:space="preserve"> </v>
      </c>
      <c r="I2009" s="2"/>
    </row>
    <row r="2010" spans="1:9" ht="18" customHeight="1" thickBot="1">
      <c r="A2010" s="2"/>
      <c r="B2010" s="2"/>
      <c r="C2010" s="2"/>
      <c r="D2010" s="2"/>
      <c r="E2010" s="3"/>
      <c r="F2010" s="2"/>
      <c r="G2010" s="2"/>
      <c r="H2010" s="39" t="str">
        <f t="array" ref="H2010">IF(ISERROR(INDEX([1]גיליון3!$U$14:$X$28,MATCH('[1]דיווח פרטני'!G2010,[1]גיליון3!$T$14:$T$28,0),MATCH('[1]דיווח פרטני'!C2010,[1]גיליון3!$U$13:$X$13,0)))," ", INDEX([1]גיליון3!$U$14:$X$28,MATCH('[1]דיווח פרטני'!G2010,[1]גיליון3!$T$14:$T$28,0),MATCH('[1]דיווח פרטני'!C2010,[1]גיליון3!$U$13:$X$13,0)))</f>
        <v xml:space="preserve"> </v>
      </c>
      <c r="I2010" s="2"/>
    </row>
    <row r="2011" spans="1:9" ht="18" customHeight="1" thickBot="1">
      <c r="A2011" s="2"/>
      <c r="B2011" s="2"/>
      <c r="C2011" s="2"/>
      <c r="D2011" s="2"/>
      <c r="E2011" s="3"/>
      <c r="F2011" s="2"/>
      <c r="G2011" s="2"/>
      <c r="H2011" s="39" t="str">
        <f t="array" ref="H2011">IF(ISERROR(INDEX([1]גיליון3!$U$14:$X$28,MATCH('[1]דיווח פרטני'!G2011,[1]גיליון3!$T$14:$T$28,0),MATCH('[1]דיווח פרטני'!C2011,[1]גיליון3!$U$13:$X$13,0)))," ", INDEX([1]גיליון3!$U$14:$X$28,MATCH('[1]דיווח פרטני'!G2011,[1]גיליון3!$T$14:$T$28,0),MATCH('[1]דיווח פרטני'!C2011,[1]גיליון3!$U$13:$X$13,0)))</f>
        <v xml:space="preserve"> </v>
      </c>
      <c r="I2011" s="2"/>
    </row>
    <row r="2012" spans="1:9" ht="18" customHeight="1" thickBot="1">
      <c r="A2012" s="2"/>
      <c r="B2012" s="2"/>
      <c r="C2012" s="2"/>
      <c r="D2012" s="2"/>
      <c r="E2012" s="3"/>
      <c r="F2012" s="2"/>
      <c r="G2012" s="2"/>
      <c r="H2012" s="39" t="str">
        <f t="array" ref="H2012">IF(ISERROR(INDEX([1]גיליון3!$U$14:$X$28,MATCH('[1]דיווח פרטני'!G2012,[1]גיליון3!$T$14:$T$28,0),MATCH('[1]דיווח פרטני'!C2012,[1]גיליון3!$U$13:$X$13,0)))," ", INDEX([1]גיליון3!$U$14:$X$28,MATCH('[1]דיווח פרטני'!G2012,[1]גיליון3!$T$14:$T$28,0),MATCH('[1]דיווח פרטני'!C2012,[1]גיליון3!$U$13:$X$13,0)))</f>
        <v xml:space="preserve"> </v>
      </c>
      <c r="I2012" s="2"/>
    </row>
    <row r="2013" spans="1:9" ht="18" customHeight="1" thickBot="1">
      <c r="A2013" s="2"/>
      <c r="B2013" s="2"/>
      <c r="C2013" s="2"/>
      <c r="D2013" s="2"/>
      <c r="E2013" s="3"/>
      <c r="F2013" s="2"/>
      <c r="G2013" s="2"/>
      <c r="H2013" s="39" t="str">
        <f t="array" ref="H2013">IF(ISERROR(INDEX([1]גיליון3!$U$14:$X$28,MATCH('[1]דיווח פרטני'!G2013,[1]גיליון3!$T$14:$T$28,0),MATCH('[1]דיווח פרטני'!C2013,[1]גיליון3!$U$13:$X$13,0)))," ", INDEX([1]גיליון3!$U$14:$X$28,MATCH('[1]דיווח פרטני'!G2013,[1]גיליון3!$T$14:$T$28,0),MATCH('[1]דיווח פרטני'!C2013,[1]גיליון3!$U$13:$X$13,0)))</f>
        <v xml:space="preserve"> </v>
      </c>
      <c r="I2013" s="2"/>
    </row>
    <row r="2014" spans="1:9" ht="18" customHeight="1" thickBot="1">
      <c r="A2014" s="2"/>
      <c r="B2014" s="2"/>
      <c r="C2014" s="2"/>
      <c r="D2014" s="2"/>
      <c r="E2014" s="3"/>
      <c r="F2014" s="2"/>
      <c r="G2014" s="2"/>
      <c r="H2014" s="39" t="str">
        <f t="array" ref="H2014">IF(ISERROR(INDEX([1]גיליון3!$U$14:$X$28,MATCH('[1]דיווח פרטני'!G2014,[1]גיליון3!$T$14:$T$28,0),MATCH('[1]דיווח פרטני'!C2014,[1]גיליון3!$U$13:$X$13,0)))," ", INDEX([1]גיליון3!$U$14:$X$28,MATCH('[1]דיווח פרטני'!G2014,[1]גיליון3!$T$14:$T$28,0),MATCH('[1]דיווח פרטני'!C2014,[1]גיליון3!$U$13:$X$13,0)))</f>
        <v xml:space="preserve"> </v>
      </c>
      <c r="I2014" s="2"/>
    </row>
    <row r="2015" spans="1:9" ht="18" customHeight="1" thickBot="1">
      <c r="A2015" s="2"/>
      <c r="B2015" s="2"/>
      <c r="C2015" s="2"/>
      <c r="D2015" s="2"/>
      <c r="E2015" s="3"/>
      <c r="F2015" s="2"/>
      <c r="G2015" s="2"/>
      <c r="H2015" s="39" t="str">
        <f t="array" ref="H2015">IF(ISERROR(INDEX([1]גיליון3!$U$14:$X$28,MATCH('[1]דיווח פרטני'!G2015,[1]גיליון3!$T$14:$T$28,0),MATCH('[1]דיווח פרטני'!C2015,[1]גיליון3!$U$13:$X$13,0)))," ", INDEX([1]גיליון3!$U$14:$X$28,MATCH('[1]דיווח פרטני'!G2015,[1]גיליון3!$T$14:$T$28,0),MATCH('[1]דיווח פרטני'!C2015,[1]גיליון3!$U$13:$X$13,0)))</f>
        <v xml:space="preserve"> </v>
      </c>
      <c r="I2015" s="2"/>
    </row>
    <row r="2016" spans="1:9" ht="18" customHeight="1" thickBot="1">
      <c r="A2016" s="2"/>
      <c r="B2016" s="2"/>
      <c r="C2016" s="2"/>
      <c r="D2016" s="2"/>
      <c r="E2016" s="3"/>
      <c r="F2016" s="2"/>
      <c r="G2016" s="2"/>
      <c r="H2016" s="39" t="str">
        <f t="array" ref="H2016">IF(ISERROR(INDEX([1]גיליון3!$U$14:$X$28,MATCH('[1]דיווח פרטני'!G2016,[1]גיליון3!$T$14:$T$28,0),MATCH('[1]דיווח פרטני'!C2016,[1]גיליון3!$U$13:$X$13,0)))," ", INDEX([1]גיליון3!$U$14:$X$28,MATCH('[1]דיווח פרטני'!G2016,[1]גיליון3!$T$14:$T$28,0),MATCH('[1]דיווח פרטני'!C2016,[1]גיליון3!$U$13:$X$13,0)))</f>
        <v xml:space="preserve"> </v>
      </c>
      <c r="I2016" s="2"/>
    </row>
    <row r="2017" spans="1:9" ht="18" customHeight="1" thickBot="1">
      <c r="A2017" s="2"/>
      <c r="B2017" s="2"/>
      <c r="C2017" s="2"/>
      <c r="D2017" s="2"/>
      <c r="E2017" s="3"/>
      <c r="F2017" s="2"/>
      <c r="G2017" s="2"/>
      <c r="H2017" s="39" t="str">
        <f t="array" ref="H2017">IF(ISERROR(INDEX([1]גיליון3!$U$14:$X$28,MATCH('[1]דיווח פרטני'!G2017,[1]גיליון3!$T$14:$T$28,0),MATCH('[1]דיווח פרטני'!C2017,[1]גיליון3!$U$13:$X$13,0)))," ", INDEX([1]גיליון3!$U$14:$X$28,MATCH('[1]דיווח פרטני'!G2017,[1]גיליון3!$T$14:$T$28,0),MATCH('[1]דיווח פרטני'!C2017,[1]גיליון3!$U$13:$X$13,0)))</f>
        <v xml:space="preserve"> </v>
      </c>
      <c r="I2017" s="2"/>
    </row>
    <row r="2018" spans="1:9" ht="18" customHeight="1" thickBot="1">
      <c r="A2018" s="2"/>
      <c r="B2018" s="2"/>
      <c r="C2018" s="2"/>
      <c r="D2018" s="2"/>
      <c r="E2018" s="3"/>
      <c r="F2018" s="2"/>
      <c r="G2018" s="2"/>
      <c r="H2018" s="39" t="str">
        <f t="array" ref="H2018">IF(ISERROR(INDEX([1]גיליון3!$U$14:$X$28,MATCH('[1]דיווח פרטני'!G2018,[1]גיליון3!$T$14:$T$28,0),MATCH('[1]דיווח פרטני'!C2018,[1]גיליון3!$U$13:$X$13,0)))," ", INDEX([1]גיליון3!$U$14:$X$28,MATCH('[1]דיווח פרטני'!G2018,[1]גיליון3!$T$14:$T$28,0),MATCH('[1]דיווח פרטני'!C2018,[1]גיליון3!$U$13:$X$13,0)))</f>
        <v xml:space="preserve"> </v>
      </c>
      <c r="I2018" s="2"/>
    </row>
    <row r="2019" spans="1:9" ht="18" customHeight="1" thickBot="1">
      <c r="A2019" s="2"/>
      <c r="B2019" s="2"/>
      <c r="C2019" s="2"/>
      <c r="D2019" s="2"/>
      <c r="E2019" s="3"/>
      <c r="F2019" s="2"/>
      <c r="G2019" s="2"/>
      <c r="H2019" s="39" t="str">
        <f t="array" ref="H2019">IF(ISERROR(INDEX([1]גיליון3!$U$14:$X$28,MATCH('[1]דיווח פרטני'!G2019,[1]גיליון3!$T$14:$T$28,0),MATCH('[1]דיווח פרטני'!C2019,[1]גיליון3!$U$13:$X$13,0)))," ", INDEX([1]גיליון3!$U$14:$X$28,MATCH('[1]דיווח פרטני'!G2019,[1]גיליון3!$T$14:$T$28,0),MATCH('[1]דיווח פרטני'!C2019,[1]גיליון3!$U$13:$X$13,0)))</f>
        <v xml:space="preserve"> </v>
      </c>
      <c r="I2019" s="2"/>
    </row>
    <row r="2020" spans="1:9" ht="18" customHeight="1" thickBot="1">
      <c r="A2020" s="2"/>
      <c r="B2020" s="2"/>
      <c r="C2020" s="2"/>
      <c r="D2020" s="2"/>
      <c r="E2020" s="3"/>
      <c r="F2020" s="2"/>
      <c r="G2020" s="2"/>
      <c r="H2020" s="39" t="str">
        <f t="array" ref="H2020">IF(ISERROR(INDEX([1]גיליון3!$U$14:$X$28,MATCH('[1]דיווח פרטני'!G2020,[1]גיליון3!$T$14:$T$28,0),MATCH('[1]דיווח פרטני'!C2020,[1]גיליון3!$U$13:$X$13,0)))," ", INDEX([1]גיליון3!$U$14:$X$28,MATCH('[1]דיווח פרטני'!G2020,[1]גיליון3!$T$14:$T$28,0),MATCH('[1]דיווח פרטני'!C2020,[1]גיליון3!$U$13:$X$13,0)))</f>
        <v xml:space="preserve"> </v>
      </c>
      <c r="I2020" s="2"/>
    </row>
    <row r="2021" spans="1:9" ht="18" customHeight="1" thickBot="1">
      <c r="A2021" s="2"/>
      <c r="B2021" s="2"/>
      <c r="C2021" s="2"/>
      <c r="D2021" s="2"/>
      <c r="E2021" s="3"/>
      <c r="F2021" s="2"/>
      <c r="G2021" s="2"/>
      <c r="H2021" s="39" t="str">
        <f t="array" ref="H2021">IF(ISERROR(INDEX([1]גיליון3!$U$14:$X$28,MATCH('[1]דיווח פרטני'!G2021,[1]גיליון3!$T$14:$T$28,0),MATCH('[1]דיווח פרטני'!C2021,[1]גיליון3!$U$13:$X$13,0)))," ", INDEX([1]גיליון3!$U$14:$X$28,MATCH('[1]דיווח פרטני'!G2021,[1]גיליון3!$T$14:$T$28,0),MATCH('[1]דיווח פרטני'!C2021,[1]גיליון3!$U$13:$X$13,0)))</f>
        <v xml:space="preserve"> </v>
      </c>
      <c r="I2021" s="2"/>
    </row>
    <row r="2022" spans="1:9" ht="18" customHeight="1" thickBot="1">
      <c r="A2022" s="2"/>
      <c r="B2022" s="2"/>
      <c r="C2022" s="2"/>
      <c r="D2022" s="2"/>
      <c r="E2022" s="3"/>
      <c r="F2022" s="2"/>
      <c r="G2022" s="2"/>
      <c r="H2022" s="39" t="str">
        <f t="array" ref="H2022">IF(ISERROR(INDEX([1]גיליון3!$U$14:$X$28,MATCH('[1]דיווח פרטני'!G2022,[1]גיליון3!$T$14:$T$28,0),MATCH('[1]דיווח פרטני'!C2022,[1]גיליון3!$U$13:$X$13,0)))," ", INDEX([1]גיליון3!$U$14:$X$28,MATCH('[1]דיווח פרטני'!G2022,[1]גיליון3!$T$14:$T$28,0),MATCH('[1]דיווח פרטני'!C2022,[1]גיליון3!$U$13:$X$13,0)))</f>
        <v xml:space="preserve"> </v>
      </c>
      <c r="I2022" s="2"/>
    </row>
    <row r="2023" spans="1:9" ht="18" customHeight="1" thickBot="1">
      <c r="A2023" s="2"/>
      <c r="B2023" s="2"/>
      <c r="C2023" s="2"/>
      <c r="D2023" s="2"/>
      <c r="E2023" s="3"/>
      <c r="F2023" s="2"/>
      <c r="G2023" s="2"/>
      <c r="H2023" s="39" t="str">
        <f t="array" ref="H2023">IF(ISERROR(INDEX([1]גיליון3!$U$14:$X$28,MATCH('[1]דיווח פרטני'!G2023,[1]גיליון3!$T$14:$T$28,0),MATCH('[1]דיווח פרטני'!C2023,[1]גיליון3!$U$13:$X$13,0)))," ", INDEX([1]גיליון3!$U$14:$X$28,MATCH('[1]דיווח פרטני'!G2023,[1]גיליון3!$T$14:$T$28,0),MATCH('[1]דיווח פרטני'!C2023,[1]גיליון3!$U$13:$X$13,0)))</f>
        <v xml:space="preserve"> </v>
      </c>
      <c r="I2023" s="2"/>
    </row>
    <row r="2024" spans="1:9" ht="18" customHeight="1" thickBot="1">
      <c r="A2024" s="2"/>
      <c r="B2024" s="2"/>
      <c r="C2024" s="2"/>
      <c r="D2024" s="2"/>
      <c r="E2024" s="3"/>
      <c r="F2024" s="2"/>
      <c r="G2024" s="2"/>
      <c r="H2024" s="39" t="str">
        <f t="array" ref="H2024">IF(ISERROR(INDEX([1]גיליון3!$U$14:$X$28,MATCH('[1]דיווח פרטני'!G2024,[1]גיליון3!$T$14:$T$28,0),MATCH('[1]דיווח פרטני'!C2024,[1]גיליון3!$U$13:$X$13,0)))," ", INDEX([1]גיליון3!$U$14:$X$28,MATCH('[1]דיווח פרטני'!G2024,[1]גיליון3!$T$14:$T$28,0),MATCH('[1]דיווח פרטני'!C2024,[1]גיליון3!$U$13:$X$13,0)))</f>
        <v xml:space="preserve"> </v>
      </c>
      <c r="I2024" s="2"/>
    </row>
    <row r="2025" spans="1:9" ht="18" customHeight="1" thickBot="1">
      <c r="A2025" s="2"/>
      <c r="B2025" s="2"/>
      <c r="C2025" s="2"/>
      <c r="D2025" s="2"/>
      <c r="E2025" s="3"/>
      <c r="F2025" s="2"/>
      <c r="G2025" s="2"/>
      <c r="H2025" s="39" t="str">
        <f t="array" ref="H2025">IF(ISERROR(INDEX([1]גיליון3!$U$14:$X$28,MATCH('[1]דיווח פרטני'!G2025,[1]גיליון3!$T$14:$T$28,0),MATCH('[1]דיווח פרטני'!C2025,[1]גיליון3!$U$13:$X$13,0)))," ", INDEX([1]גיליון3!$U$14:$X$28,MATCH('[1]דיווח פרטני'!G2025,[1]גיליון3!$T$14:$T$28,0),MATCH('[1]דיווח פרטני'!C2025,[1]גיליון3!$U$13:$X$13,0)))</f>
        <v xml:space="preserve"> </v>
      </c>
      <c r="I2025" s="2"/>
    </row>
    <row r="2026" spans="1:9" ht="18" customHeight="1" thickBot="1">
      <c r="A2026" s="2"/>
      <c r="B2026" s="2"/>
      <c r="C2026" s="2"/>
      <c r="D2026" s="2"/>
      <c r="E2026" s="3"/>
      <c r="F2026" s="2"/>
      <c r="G2026" s="2"/>
      <c r="H2026" s="39" t="str">
        <f t="array" ref="H2026">IF(ISERROR(INDEX([1]גיליון3!$U$14:$X$28,MATCH('[1]דיווח פרטני'!G2026,[1]גיליון3!$T$14:$T$28,0),MATCH('[1]דיווח פרטני'!C2026,[1]גיליון3!$U$13:$X$13,0)))," ", INDEX([1]גיליון3!$U$14:$X$28,MATCH('[1]דיווח פרטני'!G2026,[1]גיליון3!$T$14:$T$28,0),MATCH('[1]דיווח פרטני'!C2026,[1]גיליון3!$U$13:$X$13,0)))</f>
        <v xml:space="preserve"> </v>
      </c>
      <c r="I2026" s="2"/>
    </row>
    <row r="2027" spans="1:9" ht="18" customHeight="1" thickBot="1">
      <c r="A2027" s="2"/>
      <c r="B2027" s="2"/>
      <c r="C2027" s="2"/>
      <c r="D2027" s="2"/>
      <c r="E2027" s="3"/>
      <c r="F2027" s="2"/>
      <c r="G2027" s="2"/>
      <c r="H2027" s="39" t="str">
        <f t="array" ref="H2027">IF(ISERROR(INDEX([1]גיליון3!$U$14:$X$28,MATCH('[1]דיווח פרטני'!G2027,[1]גיליון3!$T$14:$T$28,0),MATCH('[1]דיווח פרטני'!C2027,[1]גיליון3!$U$13:$X$13,0)))," ", INDEX([1]גיליון3!$U$14:$X$28,MATCH('[1]דיווח פרטני'!G2027,[1]גיליון3!$T$14:$T$28,0),MATCH('[1]דיווח פרטני'!C2027,[1]גיליון3!$U$13:$X$13,0)))</f>
        <v xml:space="preserve"> </v>
      </c>
      <c r="I2027" s="2"/>
    </row>
    <row r="2028" spans="1:9" ht="18" customHeight="1" thickBot="1">
      <c r="A2028" s="2"/>
      <c r="B2028" s="2"/>
      <c r="C2028" s="2"/>
      <c r="D2028" s="2"/>
      <c r="E2028" s="3"/>
      <c r="F2028" s="2"/>
      <c r="G2028" s="2"/>
      <c r="H2028" s="39" t="str">
        <f t="array" ref="H2028">IF(ISERROR(INDEX([1]גיליון3!$U$14:$X$28,MATCH('[1]דיווח פרטני'!G2028,[1]גיליון3!$T$14:$T$28,0),MATCH('[1]דיווח פרטני'!C2028,[1]גיליון3!$U$13:$X$13,0)))," ", INDEX([1]גיליון3!$U$14:$X$28,MATCH('[1]דיווח פרטני'!G2028,[1]גיליון3!$T$14:$T$28,0),MATCH('[1]דיווח פרטני'!C2028,[1]גיליון3!$U$13:$X$13,0)))</f>
        <v xml:space="preserve"> </v>
      </c>
      <c r="I2028" s="2"/>
    </row>
    <row r="2029" spans="1:9" ht="18" customHeight="1" thickBot="1">
      <c r="A2029" s="2"/>
      <c r="B2029" s="2"/>
      <c r="C2029" s="2"/>
      <c r="D2029" s="2"/>
      <c r="E2029" s="3"/>
      <c r="F2029" s="2"/>
      <c r="G2029" s="2"/>
      <c r="H2029" s="39" t="str">
        <f t="array" ref="H2029">IF(ISERROR(INDEX([1]גיליון3!$U$14:$X$28,MATCH('[1]דיווח פרטני'!G2029,[1]גיליון3!$T$14:$T$28,0),MATCH('[1]דיווח פרטני'!C2029,[1]גיליון3!$U$13:$X$13,0)))," ", INDEX([1]גיליון3!$U$14:$X$28,MATCH('[1]דיווח פרטני'!G2029,[1]גיליון3!$T$14:$T$28,0),MATCH('[1]דיווח פרטני'!C2029,[1]גיליון3!$U$13:$X$13,0)))</f>
        <v xml:space="preserve"> </v>
      </c>
      <c r="I2029" s="2"/>
    </row>
    <row r="2030" spans="1:9" ht="18" customHeight="1" thickBot="1">
      <c r="A2030" s="2"/>
      <c r="B2030" s="2"/>
      <c r="C2030" s="2"/>
      <c r="D2030" s="2"/>
      <c r="E2030" s="3"/>
      <c r="F2030" s="2"/>
      <c r="G2030" s="2"/>
      <c r="H2030" s="39" t="str">
        <f t="array" ref="H2030">IF(ISERROR(INDEX([1]גיליון3!$U$14:$X$28,MATCH('[1]דיווח פרטני'!G2030,[1]גיליון3!$T$14:$T$28,0),MATCH('[1]דיווח פרטני'!C2030,[1]גיליון3!$U$13:$X$13,0)))," ", INDEX([1]גיליון3!$U$14:$X$28,MATCH('[1]דיווח פרטני'!G2030,[1]גיליון3!$T$14:$T$28,0),MATCH('[1]דיווח פרטני'!C2030,[1]גיליון3!$U$13:$X$13,0)))</f>
        <v xml:space="preserve"> </v>
      </c>
      <c r="I2030" s="2"/>
    </row>
    <row r="2031" spans="1:9" ht="18" customHeight="1" thickBot="1">
      <c r="A2031" s="2"/>
      <c r="B2031" s="2"/>
      <c r="C2031" s="2"/>
      <c r="D2031" s="2"/>
      <c r="E2031" s="3"/>
      <c r="F2031" s="2"/>
      <c r="G2031" s="2"/>
      <c r="H2031" s="39" t="str">
        <f t="array" ref="H2031">IF(ISERROR(INDEX([1]גיליון3!$U$14:$X$28,MATCH('[1]דיווח פרטני'!G2031,[1]גיליון3!$T$14:$T$28,0),MATCH('[1]דיווח פרטני'!C2031,[1]גיליון3!$U$13:$X$13,0)))," ", INDEX([1]גיליון3!$U$14:$X$28,MATCH('[1]דיווח פרטני'!G2031,[1]גיליון3!$T$14:$T$28,0),MATCH('[1]דיווח פרטני'!C2031,[1]גיליון3!$U$13:$X$13,0)))</f>
        <v xml:space="preserve"> </v>
      </c>
      <c r="I2031" s="2"/>
    </row>
    <row r="2032" spans="1:9" ht="18" customHeight="1" thickBot="1">
      <c r="A2032" s="2"/>
      <c r="B2032" s="2"/>
      <c r="C2032" s="2"/>
      <c r="D2032" s="2"/>
      <c r="E2032" s="3"/>
      <c r="F2032" s="2"/>
      <c r="G2032" s="2"/>
      <c r="H2032" s="39" t="str">
        <f t="array" ref="H2032">IF(ISERROR(INDEX([1]גיליון3!$U$14:$X$28,MATCH('[1]דיווח פרטני'!G2032,[1]גיליון3!$T$14:$T$28,0),MATCH('[1]דיווח פרטני'!C2032,[1]גיליון3!$U$13:$X$13,0)))," ", INDEX([1]גיליון3!$U$14:$X$28,MATCH('[1]דיווח פרטני'!G2032,[1]גיליון3!$T$14:$T$28,0),MATCH('[1]דיווח פרטני'!C2032,[1]גיליון3!$U$13:$X$13,0)))</f>
        <v xml:space="preserve"> </v>
      </c>
      <c r="I2032" s="2"/>
    </row>
    <row r="2033" spans="1:9" ht="18" customHeight="1" thickBot="1">
      <c r="A2033" s="2"/>
      <c r="B2033" s="2"/>
      <c r="C2033" s="2"/>
      <c r="D2033" s="2"/>
      <c r="E2033" s="3"/>
      <c r="F2033" s="2"/>
      <c r="G2033" s="2"/>
      <c r="H2033" s="39" t="str">
        <f t="array" ref="H2033">IF(ISERROR(INDEX([1]גיליון3!$U$14:$X$28,MATCH('[1]דיווח פרטני'!G2033,[1]גיליון3!$T$14:$T$28,0),MATCH('[1]דיווח פרטני'!C2033,[1]גיליון3!$U$13:$X$13,0)))," ", INDEX([1]גיליון3!$U$14:$X$28,MATCH('[1]דיווח פרטני'!G2033,[1]גיליון3!$T$14:$T$28,0),MATCH('[1]דיווח פרטני'!C2033,[1]גיליון3!$U$13:$X$13,0)))</f>
        <v xml:space="preserve"> </v>
      </c>
      <c r="I2033" s="2"/>
    </row>
    <row r="2034" spans="1:9" ht="18" customHeight="1" thickBot="1">
      <c r="A2034" s="2"/>
      <c r="B2034" s="2"/>
      <c r="C2034" s="2"/>
      <c r="D2034" s="2"/>
      <c r="E2034" s="3"/>
      <c r="F2034" s="2"/>
      <c r="G2034" s="2"/>
      <c r="H2034" s="39" t="str">
        <f t="array" ref="H2034">IF(ISERROR(INDEX([1]גיליון3!$U$14:$X$28,MATCH('[1]דיווח פרטני'!G2034,[1]גיליון3!$T$14:$T$28,0),MATCH('[1]דיווח פרטני'!C2034,[1]גיליון3!$U$13:$X$13,0)))," ", INDEX([1]גיליון3!$U$14:$X$28,MATCH('[1]דיווח פרטני'!G2034,[1]גיליון3!$T$14:$T$28,0),MATCH('[1]דיווח פרטני'!C2034,[1]גיליון3!$U$13:$X$13,0)))</f>
        <v xml:space="preserve"> </v>
      </c>
      <c r="I2034" s="2"/>
    </row>
    <row r="2035" spans="1:9" ht="18" customHeight="1" thickBot="1">
      <c r="A2035" s="2"/>
      <c r="B2035" s="2"/>
      <c r="C2035" s="2"/>
      <c r="D2035" s="2"/>
      <c r="E2035" s="3"/>
      <c r="F2035" s="2"/>
      <c r="G2035" s="2"/>
      <c r="H2035" s="39" t="str">
        <f t="array" ref="H2035">IF(ISERROR(INDEX([1]גיליון3!$U$14:$X$28,MATCH('[1]דיווח פרטני'!G2035,[1]גיליון3!$T$14:$T$28,0),MATCH('[1]דיווח פרטני'!C2035,[1]גיליון3!$U$13:$X$13,0)))," ", INDEX([1]גיליון3!$U$14:$X$28,MATCH('[1]דיווח פרטני'!G2035,[1]גיליון3!$T$14:$T$28,0),MATCH('[1]דיווח פרטני'!C2035,[1]גיליון3!$U$13:$X$13,0)))</f>
        <v xml:space="preserve"> </v>
      </c>
      <c r="I2035" s="2"/>
    </row>
    <row r="2036" spans="1:9" ht="18" customHeight="1" thickBot="1">
      <c r="A2036" s="2"/>
      <c r="B2036" s="2"/>
      <c r="C2036" s="2"/>
      <c r="D2036" s="2"/>
      <c r="E2036" s="3"/>
      <c r="F2036" s="2"/>
      <c r="G2036" s="2"/>
      <c r="H2036" s="39" t="str">
        <f t="array" ref="H2036">IF(ISERROR(INDEX([1]גיליון3!$U$14:$X$28,MATCH('[1]דיווח פרטני'!G2036,[1]גיליון3!$T$14:$T$28,0),MATCH('[1]דיווח פרטני'!C2036,[1]גיליון3!$U$13:$X$13,0)))," ", INDEX([1]גיליון3!$U$14:$X$28,MATCH('[1]דיווח פרטני'!G2036,[1]גיליון3!$T$14:$T$28,0),MATCH('[1]דיווח פרטני'!C2036,[1]גיליון3!$U$13:$X$13,0)))</f>
        <v xml:space="preserve"> </v>
      </c>
      <c r="I2036" s="2"/>
    </row>
    <row r="2037" spans="1:9" ht="18" customHeight="1" thickBot="1">
      <c r="A2037" s="2"/>
      <c r="B2037" s="2"/>
      <c r="C2037" s="2"/>
      <c r="D2037" s="2"/>
      <c r="E2037" s="3"/>
      <c r="F2037" s="2"/>
      <c r="G2037" s="2"/>
      <c r="H2037" s="39" t="str">
        <f t="array" ref="H2037">IF(ISERROR(INDEX([1]גיליון3!$U$14:$X$28,MATCH('[1]דיווח פרטני'!G2037,[1]גיליון3!$T$14:$T$28,0),MATCH('[1]דיווח פרטני'!C2037,[1]גיליון3!$U$13:$X$13,0)))," ", INDEX([1]גיליון3!$U$14:$X$28,MATCH('[1]דיווח פרטני'!G2037,[1]גיליון3!$T$14:$T$28,0),MATCH('[1]דיווח פרטני'!C2037,[1]גיליון3!$U$13:$X$13,0)))</f>
        <v xml:space="preserve"> </v>
      </c>
      <c r="I2037" s="2"/>
    </row>
    <row r="2038" spans="1:9" ht="18" customHeight="1" thickBot="1">
      <c r="A2038" s="2"/>
      <c r="B2038" s="2"/>
      <c r="C2038" s="2"/>
      <c r="D2038" s="2"/>
      <c r="E2038" s="3"/>
      <c r="F2038" s="2"/>
      <c r="G2038" s="2"/>
      <c r="H2038" s="39" t="str">
        <f t="array" ref="H2038">IF(ISERROR(INDEX([1]גיליון3!$U$14:$X$28,MATCH('[1]דיווח פרטני'!G2038,[1]גיליון3!$T$14:$T$28,0),MATCH('[1]דיווח פרטני'!C2038,[1]גיליון3!$U$13:$X$13,0)))," ", INDEX([1]גיליון3!$U$14:$X$28,MATCH('[1]דיווח פרטני'!G2038,[1]גיליון3!$T$14:$T$28,0),MATCH('[1]דיווח פרטני'!C2038,[1]גיליון3!$U$13:$X$13,0)))</f>
        <v xml:space="preserve"> </v>
      </c>
      <c r="I2038" s="2"/>
    </row>
    <row r="2039" spans="1:9" ht="18" customHeight="1" thickBot="1">
      <c r="A2039" s="2"/>
      <c r="B2039" s="2"/>
      <c r="C2039" s="2"/>
      <c r="D2039" s="2"/>
      <c r="E2039" s="3"/>
      <c r="F2039" s="2"/>
      <c r="G2039" s="2"/>
      <c r="H2039" s="39" t="str">
        <f t="array" ref="H2039">IF(ISERROR(INDEX([1]גיליון3!$U$14:$X$28,MATCH('[1]דיווח פרטני'!G2039,[1]גיליון3!$T$14:$T$28,0),MATCH('[1]דיווח פרטני'!C2039,[1]גיליון3!$U$13:$X$13,0)))," ", INDEX([1]גיליון3!$U$14:$X$28,MATCH('[1]דיווח פרטני'!G2039,[1]גיליון3!$T$14:$T$28,0),MATCH('[1]דיווח פרטני'!C2039,[1]גיליון3!$U$13:$X$13,0)))</f>
        <v xml:space="preserve"> </v>
      </c>
      <c r="I2039" s="2"/>
    </row>
    <row r="2040" spans="1:9" ht="18" customHeight="1" thickBot="1">
      <c r="A2040" s="2"/>
      <c r="B2040" s="2"/>
      <c r="C2040" s="2"/>
      <c r="D2040" s="2"/>
      <c r="E2040" s="3"/>
      <c r="F2040" s="2"/>
      <c r="G2040" s="2"/>
      <c r="H2040" s="39" t="str">
        <f t="array" ref="H2040">IF(ISERROR(INDEX([1]גיליון3!$U$14:$X$28,MATCH('[1]דיווח פרטני'!G2040,[1]גיליון3!$T$14:$T$28,0),MATCH('[1]דיווח פרטני'!C2040,[1]גיליון3!$U$13:$X$13,0)))," ", INDEX([1]גיליון3!$U$14:$X$28,MATCH('[1]דיווח פרטני'!G2040,[1]גיליון3!$T$14:$T$28,0),MATCH('[1]דיווח פרטני'!C2040,[1]גיליון3!$U$13:$X$13,0)))</f>
        <v xml:space="preserve"> </v>
      </c>
      <c r="I2040" s="2"/>
    </row>
    <row r="2041" spans="1:9" ht="18" customHeight="1" thickBot="1">
      <c r="A2041" s="2"/>
      <c r="B2041" s="2"/>
      <c r="C2041" s="2"/>
      <c r="D2041" s="2"/>
      <c r="E2041" s="3"/>
      <c r="F2041" s="2"/>
      <c r="G2041" s="2"/>
      <c r="H2041" s="39" t="str">
        <f t="array" ref="H2041">IF(ISERROR(INDEX([1]גיליון3!$U$14:$X$28,MATCH('[1]דיווח פרטני'!G2041,[1]גיליון3!$T$14:$T$28,0),MATCH('[1]דיווח פרטני'!C2041,[1]גיליון3!$U$13:$X$13,0)))," ", INDEX([1]גיליון3!$U$14:$X$28,MATCH('[1]דיווח פרטני'!G2041,[1]גיליון3!$T$14:$T$28,0),MATCH('[1]דיווח פרטני'!C2041,[1]גיליון3!$U$13:$X$13,0)))</f>
        <v xml:space="preserve"> </v>
      </c>
      <c r="I2041" s="2"/>
    </row>
    <row r="2042" spans="1:9" ht="18" customHeight="1" thickBot="1">
      <c r="A2042" s="2"/>
      <c r="B2042" s="2"/>
      <c r="C2042" s="2"/>
      <c r="D2042" s="2"/>
      <c r="E2042" s="3"/>
      <c r="F2042" s="2"/>
      <c r="G2042" s="2"/>
      <c r="H2042" s="39" t="str">
        <f t="array" ref="H2042">IF(ISERROR(INDEX([1]גיליון3!$U$14:$X$28,MATCH('[1]דיווח פרטני'!G2042,[1]גיליון3!$T$14:$T$28,0),MATCH('[1]דיווח פרטני'!C2042,[1]גיליון3!$U$13:$X$13,0)))," ", INDEX([1]גיליון3!$U$14:$X$28,MATCH('[1]דיווח פרטני'!G2042,[1]גיליון3!$T$14:$T$28,0),MATCH('[1]דיווח פרטני'!C2042,[1]גיליון3!$U$13:$X$13,0)))</f>
        <v xml:space="preserve"> </v>
      </c>
      <c r="I2042" s="2"/>
    </row>
    <row r="2043" spans="1:9" ht="18" customHeight="1" thickBot="1">
      <c r="A2043" s="2"/>
      <c r="B2043" s="2"/>
      <c r="C2043" s="2"/>
      <c r="D2043" s="2"/>
      <c r="E2043" s="3"/>
      <c r="F2043" s="2"/>
      <c r="G2043" s="2"/>
      <c r="H2043" s="39" t="str">
        <f t="array" ref="H2043">IF(ISERROR(INDEX([1]גיליון3!$U$14:$X$28,MATCH('[1]דיווח פרטני'!G2043,[1]גיליון3!$T$14:$T$28,0),MATCH('[1]דיווח פרטני'!C2043,[1]גיליון3!$U$13:$X$13,0)))," ", INDEX([1]גיליון3!$U$14:$X$28,MATCH('[1]דיווח פרטני'!G2043,[1]גיליון3!$T$14:$T$28,0),MATCH('[1]דיווח פרטני'!C2043,[1]גיליון3!$U$13:$X$13,0)))</f>
        <v xml:space="preserve"> </v>
      </c>
      <c r="I2043" s="2"/>
    </row>
    <row r="2044" spans="1:9" ht="18" customHeight="1" thickBot="1">
      <c r="A2044" s="2"/>
      <c r="B2044" s="2"/>
      <c r="C2044" s="2"/>
      <c r="D2044" s="2"/>
      <c r="E2044" s="3"/>
      <c r="F2044" s="2"/>
      <c r="G2044" s="2"/>
      <c r="H2044" s="39" t="str">
        <f t="array" ref="H2044">IF(ISERROR(INDEX([1]גיליון3!$U$14:$X$28,MATCH('[1]דיווח פרטני'!G2044,[1]גיליון3!$T$14:$T$28,0),MATCH('[1]דיווח פרטני'!C2044,[1]גיליון3!$U$13:$X$13,0)))," ", INDEX([1]גיליון3!$U$14:$X$28,MATCH('[1]דיווח פרטני'!G2044,[1]גיליון3!$T$14:$T$28,0),MATCH('[1]דיווח פרטני'!C2044,[1]גיליון3!$U$13:$X$13,0)))</f>
        <v xml:space="preserve"> </v>
      </c>
      <c r="I2044" s="2"/>
    </row>
    <row r="2045" spans="1:9" ht="18" customHeight="1" thickBot="1">
      <c r="A2045" s="2"/>
      <c r="B2045" s="2"/>
      <c r="C2045" s="2"/>
      <c r="D2045" s="2"/>
      <c r="E2045" s="3"/>
      <c r="F2045" s="2"/>
      <c r="G2045" s="2"/>
      <c r="H2045" s="39" t="str">
        <f t="array" ref="H2045">IF(ISERROR(INDEX([1]גיליון3!$U$14:$X$28,MATCH('[1]דיווח פרטני'!G2045,[1]גיליון3!$T$14:$T$28,0),MATCH('[1]דיווח פרטני'!C2045,[1]גיליון3!$U$13:$X$13,0)))," ", INDEX([1]גיליון3!$U$14:$X$28,MATCH('[1]דיווח פרטני'!G2045,[1]גיליון3!$T$14:$T$28,0),MATCH('[1]דיווח פרטני'!C2045,[1]גיליון3!$U$13:$X$13,0)))</f>
        <v xml:space="preserve"> </v>
      </c>
      <c r="I2045" s="2"/>
    </row>
    <row r="2046" spans="1:9" ht="18" customHeight="1" thickBot="1">
      <c r="A2046" s="2"/>
      <c r="B2046" s="2"/>
      <c r="C2046" s="2"/>
      <c r="D2046" s="2"/>
      <c r="E2046" s="3"/>
      <c r="F2046" s="2"/>
      <c r="G2046" s="2"/>
      <c r="H2046" s="39" t="str">
        <f t="array" ref="H2046">IF(ISERROR(INDEX([1]גיליון3!$U$14:$X$28,MATCH('[1]דיווח פרטני'!G2046,[1]גיליון3!$T$14:$T$28,0),MATCH('[1]דיווח פרטני'!C2046,[1]גיליון3!$U$13:$X$13,0)))," ", INDEX([1]גיליון3!$U$14:$X$28,MATCH('[1]דיווח פרטני'!G2046,[1]גיליון3!$T$14:$T$28,0),MATCH('[1]דיווח פרטני'!C2046,[1]גיליון3!$U$13:$X$13,0)))</f>
        <v xml:space="preserve"> </v>
      </c>
      <c r="I2046" s="2"/>
    </row>
    <row r="2047" spans="1:9" ht="18" customHeight="1" thickBot="1">
      <c r="A2047" s="2"/>
      <c r="B2047" s="2"/>
      <c r="C2047" s="2"/>
      <c r="D2047" s="2"/>
      <c r="E2047" s="3"/>
      <c r="F2047" s="2"/>
      <c r="G2047" s="2"/>
      <c r="H2047" s="39" t="str">
        <f t="array" ref="H2047">IF(ISERROR(INDEX([1]גיליון3!$U$14:$X$28,MATCH('[1]דיווח פרטני'!G2047,[1]גיליון3!$T$14:$T$28,0),MATCH('[1]דיווח פרטני'!C2047,[1]גיליון3!$U$13:$X$13,0)))," ", INDEX([1]גיליון3!$U$14:$X$28,MATCH('[1]דיווח פרטני'!G2047,[1]גיליון3!$T$14:$T$28,0),MATCH('[1]דיווח פרטני'!C2047,[1]גיליון3!$U$13:$X$13,0)))</f>
        <v xml:space="preserve"> </v>
      </c>
      <c r="I2047" s="2"/>
    </row>
    <row r="2048" spans="1:9" ht="18" customHeight="1" thickBot="1">
      <c r="A2048" s="2"/>
      <c r="B2048" s="2"/>
      <c r="C2048" s="2"/>
      <c r="D2048" s="2"/>
      <c r="E2048" s="3"/>
      <c r="F2048" s="2"/>
      <c r="G2048" s="2"/>
      <c r="H2048" s="39" t="str">
        <f t="array" ref="H2048">IF(ISERROR(INDEX([1]גיליון3!$U$14:$X$28,MATCH('[1]דיווח פרטני'!G2048,[1]גיליון3!$T$14:$T$28,0),MATCH('[1]דיווח פרטני'!C2048,[1]גיליון3!$U$13:$X$13,0)))," ", INDEX([1]גיליון3!$U$14:$X$28,MATCH('[1]דיווח פרטני'!G2048,[1]גיליון3!$T$14:$T$28,0),MATCH('[1]דיווח פרטני'!C2048,[1]גיליון3!$U$13:$X$13,0)))</f>
        <v xml:space="preserve"> </v>
      </c>
      <c r="I2048" s="2"/>
    </row>
    <row r="2049" spans="1:9" ht="18" customHeight="1" thickBot="1">
      <c r="A2049" s="2"/>
      <c r="B2049" s="2"/>
      <c r="C2049" s="2"/>
      <c r="D2049" s="2"/>
      <c r="E2049" s="3"/>
      <c r="F2049" s="2"/>
      <c r="G2049" s="2"/>
      <c r="H2049" s="39" t="str">
        <f t="array" ref="H2049">IF(ISERROR(INDEX([1]גיליון3!$U$14:$X$28,MATCH('[1]דיווח פרטני'!G2049,[1]גיליון3!$T$14:$T$28,0),MATCH('[1]דיווח פרטני'!C2049,[1]גיליון3!$U$13:$X$13,0)))," ", INDEX([1]גיליון3!$U$14:$X$28,MATCH('[1]דיווח פרטני'!G2049,[1]גיליון3!$T$14:$T$28,0),MATCH('[1]דיווח פרטני'!C2049,[1]גיליון3!$U$13:$X$13,0)))</f>
        <v xml:space="preserve"> </v>
      </c>
      <c r="I2049" s="2"/>
    </row>
    <row r="2050" spans="1:9" ht="18" customHeight="1" thickBot="1">
      <c r="A2050" s="2"/>
      <c r="B2050" s="2"/>
      <c r="C2050" s="2"/>
      <c r="D2050" s="2"/>
      <c r="E2050" s="3"/>
      <c r="F2050" s="2"/>
      <c r="G2050" s="2"/>
      <c r="H2050" s="39" t="str">
        <f t="array" ref="H2050">IF(ISERROR(INDEX([1]גיליון3!$U$14:$X$28,MATCH('[1]דיווח פרטני'!G2050,[1]גיליון3!$T$14:$T$28,0),MATCH('[1]דיווח פרטני'!C2050,[1]גיליון3!$U$13:$X$13,0)))," ", INDEX([1]גיליון3!$U$14:$X$28,MATCH('[1]דיווח פרטני'!G2050,[1]גיליון3!$T$14:$T$28,0),MATCH('[1]דיווח פרטני'!C2050,[1]גיליון3!$U$13:$X$13,0)))</f>
        <v xml:space="preserve"> </v>
      </c>
      <c r="I2050" s="2"/>
    </row>
    <row r="2051" spans="1:9" ht="18" customHeight="1" thickBot="1">
      <c r="A2051" s="2"/>
      <c r="B2051" s="2"/>
      <c r="C2051" s="2"/>
      <c r="D2051" s="2"/>
      <c r="E2051" s="3"/>
      <c r="F2051" s="2"/>
      <c r="G2051" s="2"/>
      <c r="H2051" s="39" t="str">
        <f t="array" ref="H2051">IF(ISERROR(INDEX([1]גיליון3!$U$14:$X$28,MATCH('[1]דיווח פרטני'!G2051,[1]גיליון3!$T$14:$T$28,0),MATCH('[1]דיווח פרטני'!C2051,[1]גיליון3!$U$13:$X$13,0)))," ", INDEX([1]גיליון3!$U$14:$X$28,MATCH('[1]דיווח פרטני'!G2051,[1]גיליון3!$T$14:$T$28,0),MATCH('[1]דיווח פרטני'!C2051,[1]גיליון3!$U$13:$X$13,0)))</f>
        <v xml:space="preserve"> </v>
      </c>
      <c r="I2051" s="2"/>
    </row>
    <row r="2052" spans="1:9" ht="18" customHeight="1" thickBot="1">
      <c r="A2052" s="2"/>
      <c r="B2052" s="2"/>
      <c r="C2052" s="2"/>
      <c r="D2052" s="2"/>
      <c r="E2052" s="3"/>
      <c r="F2052" s="2"/>
      <c r="G2052" s="2"/>
      <c r="H2052" s="39" t="str">
        <f t="array" ref="H2052">IF(ISERROR(INDEX([1]גיליון3!$U$14:$X$28,MATCH('[1]דיווח פרטני'!G2052,[1]גיליון3!$T$14:$T$28,0),MATCH('[1]דיווח פרטני'!C2052,[1]גיליון3!$U$13:$X$13,0)))," ", INDEX([1]גיליון3!$U$14:$X$28,MATCH('[1]דיווח פרטני'!G2052,[1]גיליון3!$T$14:$T$28,0),MATCH('[1]דיווח פרטני'!C2052,[1]גיליון3!$U$13:$X$13,0)))</f>
        <v xml:space="preserve"> </v>
      </c>
      <c r="I2052" s="2"/>
    </row>
    <row r="2053" spans="1:9" ht="18" customHeight="1" thickBot="1">
      <c r="A2053" s="2"/>
      <c r="B2053" s="2"/>
      <c r="C2053" s="2"/>
      <c r="D2053" s="2"/>
      <c r="E2053" s="3"/>
      <c r="F2053" s="2"/>
      <c r="G2053" s="2"/>
      <c r="H2053" s="39" t="str">
        <f t="array" ref="H2053">IF(ISERROR(INDEX([1]גיליון3!$U$14:$X$28,MATCH('[1]דיווח פרטני'!G2053,[1]גיליון3!$T$14:$T$28,0),MATCH('[1]דיווח פרטני'!C2053,[1]גיליון3!$U$13:$X$13,0)))," ", INDEX([1]גיליון3!$U$14:$X$28,MATCH('[1]דיווח פרטני'!G2053,[1]גיליון3!$T$14:$T$28,0),MATCH('[1]דיווח פרטני'!C2053,[1]גיליון3!$U$13:$X$13,0)))</f>
        <v xml:space="preserve"> </v>
      </c>
      <c r="I2053" s="2"/>
    </row>
    <row r="2054" spans="1:9" ht="18" customHeight="1" thickBot="1">
      <c r="A2054" s="2"/>
      <c r="B2054" s="2"/>
      <c r="C2054" s="2"/>
      <c r="D2054" s="2"/>
      <c r="E2054" s="3"/>
      <c r="F2054" s="2"/>
      <c r="G2054" s="2"/>
      <c r="H2054" s="39" t="str">
        <f t="array" ref="H2054">IF(ISERROR(INDEX([1]גיליון3!$U$14:$X$28,MATCH('[1]דיווח פרטני'!G2054,[1]גיליון3!$T$14:$T$28,0),MATCH('[1]דיווח פרטני'!C2054,[1]גיליון3!$U$13:$X$13,0)))," ", INDEX([1]גיליון3!$U$14:$X$28,MATCH('[1]דיווח פרטני'!G2054,[1]גיליון3!$T$14:$T$28,0),MATCH('[1]דיווח פרטני'!C2054,[1]גיליון3!$U$13:$X$13,0)))</f>
        <v xml:space="preserve"> </v>
      </c>
      <c r="I2054" s="2"/>
    </row>
    <row r="2055" spans="1:9" ht="18" customHeight="1" thickBot="1">
      <c r="A2055" s="2"/>
      <c r="B2055" s="2"/>
      <c r="C2055" s="2"/>
      <c r="D2055" s="2"/>
      <c r="E2055" s="3"/>
      <c r="F2055" s="2"/>
      <c r="G2055" s="2"/>
      <c r="H2055" s="39" t="str">
        <f t="array" ref="H2055">IF(ISERROR(INDEX([1]גיליון3!$U$14:$X$28,MATCH('[1]דיווח פרטני'!G2055,[1]גיליון3!$T$14:$T$28,0),MATCH('[1]דיווח פרטני'!C2055,[1]גיליון3!$U$13:$X$13,0)))," ", INDEX([1]גיליון3!$U$14:$X$28,MATCH('[1]דיווח פרטני'!G2055,[1]גיליון3!$T$14:$T$28,0),MATCH('[1]דיווח פרטני'!C2055,[1]גיליון3!$U$13:$X$13,0)))</f>
        <v xml:space="preserve"> </v>
      </c>
      <c r="I2055" s="2"/>
    </row>
    <row r="2056" spans="1:9" ht="18" customHeight="1" thickBot="1">
      <c r="A2056" s="2"/>
      <c r="B2056" s="2"/>
      <c r="C2056" s="2"/>
      <c r="D2056" s="2"/>
      <c r="E2056" s="3"/>
      <c r="F2056" s="2"/>
      <c r="G2056" s="2"/>
      <c r="H2056" s="39" t="str">
        <f t="array" ref="H2056">IF(ISERROR(INDEX([1]גיליון3!$U$14:$X$28,MATCH('[1]דיווח פרטני'!G2056,[1]גיליון3!$T$14:$T$28,0),MATCH('[1]דיווח פרטני'!C2056,[1]גיליון3!$U$13:$X$13,0)))," ", INDEX([1]גיליון3!$U$14:$X$28,MATCH('[1]דיווח פרטני'!G2056,[1]גיליון3!$T$14:$T$28,0),MATCH('[1]דיווח פרטני'!C2056,[1]גיליון3!$U$13:$X$13,0)))</f>
        <v xml:space="preserve"> </v>
      </c>
      <c r="I2056" s="2"/>
    </row>
    <row r="2057" spans="1:9" ht="18" customHeight="1" thickBot="1">
      <c r="A2057" s="2"/>
      <c r="B2057" s="2"/>
      <c r="C2057" s="2"/>
      <c r="D2057" s="2"/>
      <c r="E2057" s="3"/>
      <c r="F2057" s="2"/>
      <c r="G2057" s="2"/>
      <c r="H2057" s="39" t="str">
        <f t="array" ref="H2057">IF(ISERROR(INDEX([1]גיליון3!$U$14:$X$28,MATCH('[1]דיווח פרטני'!G2057,[1]גיליון3!$T$14:$T$28,0),MATCH('[1]דיווח פרטני'!C2057,[1]גיליון3!$U$13:$X$13,0)))," ", INDEX([1]גיליון3!$U$14:$X$28,MATCH('[1]דיווח פרטני'!G2057,[1]גיליון3!$T$14:$T$28,0),MATCH('[1]דיווח פרטני'!C2057,[1]גיליון3!$U$13:$X$13,0)))</f>
        <v xml:space="preserve"> </v>
      </c>
      <c r="I2057" s="2"/>
    </row>
    <row r="2058" spans="1:9" ht="18" customHeight="1" thickBot="1">
      <c r="A2058" s="2"/>
      <c r="B2058" s="2"/>
      <c r="C2058" s="2"/>
      <c r="D2058" s="2"/>
      <c r="E2058" s="3"/>
      <c r="F2058" s="2"/>
      <c r="G2058" s="2"/>
      <c r="H2058" s="39" t="str">
        <f t="array" ref="H2058">IF(ISERROR(INDEX([1]גיליון3!$U$14:$X$28,MATCH('[1]דיווח פרטני'!G2058,[1]גיליון3!$T$14:$T$28,0),MATCH('[1]דיווח פרטני'!C2058,[1]גיליון3!$U$13:$X$13,0)))," ", INDEX([1]גיליון3!$U$14:$X$28,MATCH('[1]דיווח פרטני'!G2058,[1]גיליון3!$T$14:$T$28,0),MATCH('[1]דיווח פרטני'!C2058,[1]גיליון3!$U$13:$X$13,0)))</f>
        <v xml:space="preserve"> </v>
      </c>
      <c r="I2058" s="2"/>
    </row>
    <row r="2059" spans="1:9" ht="18" customHeight="1" thickBot="1">
      <c r="A2059" s="2"/>
      <c r="B2059" s="2"/>
      <c r="C2059" s="2"/>
      <c r="D2059" s="2"/>
      <c r="E2059" s="3"/>
      <c r="F2059" s="2"/>
      <c r="G2059" s="2"/>
      <c r="H2059" s="39" t="str">
        <f t="array" ref="H2059">IF(ISERROR(INDEX([1]גיליון3!$U$14:$X$28,MATCH('[1]דיווח פרטני'!G2059,[1]גיליון3!$T$14:$T$28,0),MATCH('[1]דיווח פרטני'!C2059,[1]גיליון3!$U$13:$X$13,0)))," ", INDEX([1]גיליון3!$U$14:$X$28,MATCH('[1]דיווח פרטני'!G2059,[1]גיליון3!$T$14:$T$28,0),MATCH('[1]דיווח פרטני'!C2059,[1]גיליון3!$U$13:$X$13,0)))</f>
        <v xml:space="preserve"> </v>
      </c>
      <c r="I2059" s="2"/>
    </row>
    <row r="2060" spans="1:9" ht="18" customHeight="1" thickBot="1">
      <c r="A2060" s="2"/>
      <c r="B2060" s="2"/>
      <c r="C2060" s="2"/>
      <c r="D2060" s="2"/>
      <c r="E2060" s="3"/>
      <c r="F2060" s="2"/>
      <c r="G2060" s="2"/>
      <c r="H2060" s="39" t="str">
        <f t="array" ref="H2060">IF(ISERROR(INDEX([1]גיליון3!$U$14:$X$28,MATCH('[1]דיווח פרטני'!G2060,[1]גיליון3!$T$14:$T$28,0),MATCH('[1]דיווח פרטני'!C2060,[1]גיליון3!$U$13:$X$13,0)))," ", INDEX([1]גיליון3!$U$14:$X$28,MATCH('[1]דיווח פרטני'!G2060,[1]גיליון3!$T$14:$T$28,0),MATCH('[1]דיווח פרטני'!C2060,[1]גיליון3!$U$13:$X$13,0)))</f>
        <v xml:space="preserve"> </v>
      </c>
      <c r="I2060" s="2"/>
    </row>
    <row r="2061" spans="1:9" ht="18" customHeight="1" thickBot="1">
      <c r="A2061" s="2"/>
      <c r="B2061" s="2"/>
      <c r="C2061" s="2"/>
      <c r="D2061" s="2"/>
      <c r="E2061" s="3"/>
      <c r="F2061" s="2"/>
      <c r="G2061" s="2"/>
      <c r="H2061" s="39" t="str">
        <f t="array" ref="H2061">IF(ISERROR(INDEX([1]גיליון3!$U$14:$X$28,MATCH('[1]דיווח פרטני'!G2061,[1]גיליון3!$T$14:$T$28,0),MATCH('[1]דיווח פרטני'!C2061,[1]גיליון3!$U$13:$X$13,0)))," ", INDEX([1]גיליון3!$U$14:$X$28,MATCH('[1]דיווח פרטני'!G2061,[1]גיליון3!$T$14:$T$28,0),MATCH('[1]דיווח פרטני'!C2061,[1]גיליון3!$U$13:$X$13,0)))</f>
        <v xml:space="preserve"> </v>
      </c>
      <c r="I2061" s="2"/>
    </row>
    <row r="2062" spans="1:9" ht="18" customHeight="1" thickBot="1">
      <c r="A2062" s="2"/>
      <c r="B2062" s="2"/>
      <c r="C2062" s="2"/>
      <c r="D2062" s="2"/>
      <c r="E2062" s="3"/>
      <c r="F2062" s="2"/>
      <c r="G2062" s="2"/>
      <c r="H2062" s="39" t="str">
        <f t="array" ref="H2062">IF(ISERROR(INDEX([1]גיליון3!$U$14:$X$28,MATCH('[1]דיווח פרטני'!G2062,[1]גיליון3!$T$14:$T$28,0),MATCH('[1]דיווח פרטני'!C2062,[1]גיליון3!$U$13:$X$13,0)))," ", INDEX([1]גיליון3!$U$14:$X$28,MATCH('[1]דיווח פרטני'!G2062,[1]גיליון3!$T$14:$T$28,0),MATCH('[1]דיווח פרטני'!C2062,[1]גיליון3!$U$13:$X$13,0)))</f>
        <v xml:space="preserve"> </v>
      </c>
      <c r="I2062" s="2"/>
    </row>
    <row r="2063" spans="1:9" ht="18" customHeight="1" thickBot="1">
      <c r="A2063" s="2"/>
      <c r="B2063" s="2"/>
      <c r="C2063" s="2"/>
      <c r="D2063" s="2"/>
      <c r="E2063" s="3"/>
      <c r="F2063" s="2"/>
      <c r="G2063" s="2"/>
      <c r="H2063" s="39" t="str">
        <f t="array" ref="H2063">IF(ISERROR(INDEX([1]גיליון3!$U$14:$X$28,MATCH('[1]דיווח פרטני'!G2063,[1]גיליון3!$T$14:$T$28,0),MATCH('[1]דיווח פרטני'!C2063,[1]גיליון3!$U$13:$X$13,0)))," ", INDEX([1]גיליון3!$U$14:$X$28,MATCH('[1]דיווח פרטני'!G2063,[1]גיליון3!$T$14:$T$28,0),MATCH('[1]דיווח פרטני'!C2063,[1]גיליון3!$U$13:$X$13,0)))</f>
        <v xml:space="preserve"> </v>
      </c>
      <c r="I2063" s="2"/>
    </row>
    <row r="2064" spans="1:9" ht="18" customHeight="1" thickBot="1">
      <c r="A2064" s="2"/>
      <c r="B2064" s="2"/>
      <c r="C2064" s="2"/>
      <c r="D2064" s="2"/>
      <c r="E2064" s="3"/>
      <c r="F2064" s="2"/>
      <c r="G2064" s="2"/>
      <c r="H2064" s="39" t="str">
        <f t="array" ref="H2064">IF(ISERROR(INDEX([1]גיליון3!$U$14:$X$28,MATCH('[1]דיווח פרטני'!G2064,[1]גיליון3!$T$14:$T$28,0),MATCH('[1]דיווח פרטני'!C2064,[1]גיליון3!$U$13:$X$13,0)))," ", INDEX([1]גיליון3!$U$14:$X$28,MATCH('[1]דיווח פרטני'!G2064,[1]גיליון3!$T$14:$T$28,0),MATCH('[1]דיווח פרטני'!C2064,[1]גיליון3!$U$13:$X$13,0)))</f>
        <v xml:space="preserve"> </v>
      </c>
      <c r="I2064" s="2"/>
    </row>
    <row r="2065" spans="1:9" ht="18" customHeight="1" thickBot="1">
      <c r="A2065" s="2"/>
      <c r="B2065" s="2"/>
      <c r="C2065" s="2"/>
      <c r="D2065" s="2"/>
      <c r="E2065" s="3"/>
      <c r="F2065" s="2"/>
      <c r="G2065" s="2"/>
      <c r="H2065" s="39" t="str">
        <f t="array" ref="H2065">IF(ISERROR(INDEX([1]גיליון3!$U$14:$X$28,MATCH('[1]דיווח פרטני'!G2065,[1]גיליון3!$T$14:$T$28,0),MATCH('[1]דיווח פרטני'!C2065,[1]גיליון3!$U$13:$X$13,0)))," ", INDEX([1]גיליון3!$U$14:$X$28,MATCH('[1]דיווח פרטני'!G2065,[1]גיליון3!$T$14:$T$28,0),MATCH('[1]דיווח פרטני'!C2065,[1]גיליון3!$U$13:$X$13,0)))</f>
        <v xml:space="preserve"> </v>
      </c>
      <c r="I2065" s="2"/>
    </row>
    <row r="2066" spans="1:9" ht="18" customHeight="1" thickBot="1">
      <c r="A2066" s="2"/>
      <c r="B2066" s="2"/>
      <c r="C2066" s="2"/>
      <c r="D2066" s="2"/>
      <c r="E2066" s="3"/>
      <c r="F2066" s="2"/>
      <c r="G2066" s="2"/>
      <c r="H2066" s="39" t="str">
        <f t="array" ref="H2066">IF(ISERROR(INDEX([1]גיליון3!$U$14:$X$28,MATCH('[1]דיווח פרטני'!G2066,[1]גיליון3!$T$14:$T$28,0),MATCH('[1]דיווח פרטני'!C2066,[1]גיליון3!$U$13:$X$13,0)))," ", INDEX([1]גיליון3!$U$14:$X$28,MATCH('[1]דיווח פרטני'!G2066,[1]גיליון3!$T$14:$T$28,0),MATCH('[1]דיווח פרטני'!C2066,[1]גיליון3!$U$13:$X$13,0)))</f>
        <v xml:space="preserve"> </v>
      </c>
      <c r="I2066" s="2"/>
    </row>
    <row r="2067" spans="1:9" ht="18" customHeight="1" thickBot="1">
      <c r="A2067" s="2"/>
      <c r="B2067" s="2"/>
      <c r="C2067" s="2"/>
      <c r="D2067" s="2"/>
      <c r="E2067" s="3"/>
      <c r="F2067" s="2"/>
      <c r="G2067" s="2"/>
      <c r="H2067" s="39" t="str">
        <f t="array" ref="H2067">IF(ISERROR(INDEX([1]גיליון3!$U$14:$X$28,MATCH('[1]דיווח פרטני'!G2067,[1]גיליון3!$T$14:$T$28,0),MATCH('[1]דיווח פרטני'!C2067,[1]גיליון3!$U$13:$X$13,0)))," ", INDEX([1]גיליון3!$U$14:$X$28,MATCH('[1]דיווח פרטני'!G2067,[1]גיליון3!$T$14:$T$28,0),MATCH('[1]דיווח פרטני'!C2067,[1]גיליון3!$U$13:$X$13,0)))</f>
        <v xml:space="preserve"> </v>
      </c>
      <c r="I2067" s="2"/>
    </row>
    <row r="2068" spans="1:9" ht="18" customHeight="1" thickBot="1">
      <c r="A2068" s="2"/>
      <c r="B2068" s="2"/>
      <c r="C2068" s="2"/>
      <c r="D2068" s="2"/>
      <c r="E2068" s="3"/>
      <c r="F2068" s="2"/>
      <c r="G2068" s="2"/>
      <c r="H2068" s="39" t="str">
        <f t="array" ref="H2068">IF(ISERROR(INDEX([1]גיליון3!$U$14:$X$28,MATCH('[1]דיווח פרטני'!G2068,[1]גיליון3!$T$14:$T$28,0),MATCH('[1]דיווח פרטני'!C2068,[1]גיליון3!$U$13:$X$13,0)))," ", INDEX([1]גיליון3!$U$14:$X$28,MATCH('[1]דיווח פרטני'!G2068,[1]גיליון3!$T$14:$T$28,0),MATCH('[1]דיווח פרטני'!C2068,[1]גיליון3!$U$13:$X$13,0)))</f>
        <v xml:space="preserve"> </v>
      </c>
      <c r="I2068" s="2"/>
    </row>
    <row r="2069" spans="1:9" ht="18" customHeight="1" thickBot="1">
      <c r="A2069" s="2"/>
      <c r="B2069" s="2"/>
      <c r="C2069" s="2"/>
      <c r="D2069" s="2"/>
      <c r="E2069" s="3"/>
      <c r="F2069" s="2"/>
      <c r="G2069" s="2"/>
      <c r="H2069" s="39" t="str">
        <f t="array" ref="H2069">IF(ISERROR(INDEX([1]גיליון3!$U$14:$X$28,MATCH('[1]דיווח פרטני'!G2069,[1]גיליון3!$T$14:$T$28,0),MATCH('[1]דיווח פרטני'!C2069,[1]גיליון3!$U$13:$X$13,0)))," ", INDEX([1]גיליון3!$U$14:$X$28,MATCH('[1]דיווח פרטני'!G2069,[1]גיליון3!$T$14:$T$28,0),MATCH('[1]דיווח פרטני'!C2069,[1]גיליון3!$U$13:$X$13,0)))</f>
        <v xml:space="preserve"> </v>
      </c>
      <c r="I2069" s="2"/>
    </row>
    <row r="2070" spans="1:9" ht="18" customHeight="1" thickBot="1">
      <c r="A2070" s="2"/>
      <c r="B2070" s="2"/>
      <c r="C2070" s="2"/>
      <c r="D2070" s="2"/>
      <c r="E2070" s="3"/>
      <c r="F2070" s="2"/>
      <c r="G2070" s="2"/>
      <c r="H2070" s="39" t="str">
        <f t="array" ref="H2070">IF(ISERROR(INDEX([1]גיליון3!$U$14:$X$28,MATCH('[1]דיווח פרטני'!G2070,[1]גיליון3!$T$14:$T$28,0),MATCH('[1]דיווח פרטני'!C2070,[1]גיליון3!$U$13:$X$13,0)))," ", INDEX([1]גיליון3!$U$14:$X$28,MATCH('[1]דיווח פרטני'!G2070,[1]גיליון3!$T$14:$T$28,0),MATCH('[1]דיווח פרטני'!C2070,[1]גיליון3!$U$13:$X$13,0)))</f>
        <v xml:space="preserve"> </v>
      </c>
      <c r="I2070" s="2"/>
    </row>
    <row r="2071" spans="1:9" ht="18" customHeight="1" thickBot="1">
      <c r="A2071" s="2"/>
      <c r="B2071" s="2"/>
      <c r="C2071" s="2"/>
      <c r="D2071" s="2"/>
      <c r="E2071" s="3"/>
      <c r="F2071" s="2"/>
      <c r="G2071" s="2"/>
      <c r="H2071" s="39" t="str">
        <f t="array" ref="H2071">IF(ISERROR(INDEX([1]גיליון3!$U$14:$X$28,MATCH('[1]דיווח פרטני'!G2071,[1]גיליון3!$T$14:$T$28,0),MATCH('[1]דיווח פרטני'!C2071,[1]גיליון3!$U$13:$X$13,0)))," ", INDEX([1]גיליון3!$U$14:$X$28,MATCH('[1]דיווח פרטני'!G2071,[1]גיליון3!$T$14:$T$28,0),MATCH('[1]דיווח פרטני'!C2071,[1]גיליון3!$U$13:$X$13,0)))</f>
        <v xml:space="preserve"> </v>
      </c>
      <c r="I2071" s="2"/>
    </row>
    <row r="2072" spans="1:9" ht="18" customHeight="1" thickBot="1">
      <c r="A2072" s="2"/>
      <c r="B2072" s="2"/>
      <c r="C2072" s="2"/>
      <c r="D2072" s="2"/>
      <c r="E2072" s="3"/>
      <c r="F2072" s="2"/>
      <c r="G2072" s="2"/>
      <c r="H2072" s="39" t="str">
        <f t="array" ref="H2072">IF(ISERROR(INDEX([1]גיליון3!$U$14:$X$28,MATCH('[1]דיווח פרטני'!G2072,[1]גיליון3!$T$14:$T$28,0),MATCH('[1]דיווח פרטני'!C2072,[1]גיליון3!$U$13:$X$13,0)))," ", INDEX([1]גיליון3!$U$14:$X$28,MATCH('[1]דיווח פרטני'!G2072,[1]גיליון3!$T$14:$T$28,0),MATCH('[1]דיווח פרטני'!C2072,[1]גיליון3!$U$13:$X$13,0)))</f>
        <v xml:space="preserve"> </v>
      </c>
      <c r="I2072" s="2"/>
    </row>
    <row r="2073" spans="1:9" ht="18" customHeight="1" thickBot="1">
      <c r="A2073" s="2"/>
      <c r="B2073" s="2"/>
      <c r="C2073" s="2"/>
      <c r="D2073" s="2"/>
      <c r="E2073" s="3"/>
      <c r="F2073" s="2"/>
      <c r="G2073" s="2"/>
      <c r="H2073" s="39" t="str">
        <f t="array" ref="H2073">IF(ISERROR(INDEX([1]גיליון3!$U$14:$X$28,MATCH('[1]דיווח פרטני'!G2073,[1]גיליון3!$T$14:$T$28,0),MATCH('[1]דיווח פרטני'!C2073,[1]גיליון3!$U$13:$X$13,0)))," ", INDEX([1]גיליון3!$U$14:$X$28,MATCH('[1]דיווח פרטני'!G2073,[1]גיליון3!$T$14:$T$28,0),MATCH('[1]דיווח פרטני'!C2073,[1]גיליון3!$U$13:$X$13,0)))</f>
        <v xml:space="preserve"> </v>
      </c>
      <c r="I2073" s="2"/>
    </row>
    <row r="2074" spans="1:9" ht="18" customHeight="1" thickBot="1">
      <c r="A2074" s="2"/>
      <c r="B2074" s="2"/>
      <c r="C2074" s="2"/>
      <c r="D2074" s="2"/>
      <c r="E2074" s="3"/>
      <c r="F2074" s="2"/>
      <c r="G2074" s="2"/>
      <c r="H2074" s="39" t="str">
        <f t="array" ref="H2074">IF(ISERROR(INDEX([1]גיליון3!$U$14:$X$28,MATCH('[1]דיווח פרטני'!G2074,[1]גיליון3!$T$14:$T$28,0),MATCH('[1]דיווח פרטני'!C2074,[1]גיליון3!$U$13:$X$13,0)))," ", INDEX([1]גיליון3!$U$14:$X$28,MATCH('[1]דיווח פרטני'!G2074,[1]גיליון3!$T$14:$T$28,0),MATCH('[1]דיווח פרטני'!C2074,[1]גיליון3!$U$13:$X$13,0)))</f>
        <v xml:space="preserve"> </v>
      </c>
      <c r="I2074" s="2"/>
    </row>
    <row r="2075" spans="1:9" ht="18" customHeight="1" thickBot="1">
      <c r="A2075" s="2"/>
      <c r="B2075" s="2"/>
      <c r="C2075" s="2"/>
      <c r="D2075" s="2"/>
      <c r="E2075" s="3"/>
      <c r="F2075" s="2"/>
      <c r="G2075" s="2"/>
      <c r="H2075" s="39" t="str">
        <f t="array" ref="H2075">IF(ISERROR(INDEX([1]גיליון3!$U$14:$X$28,MATCH('[1]דיווח פרטני'!G2075,[1]גיליון3!$T$14:$T$28,0),MATCH('[1]דיווח פרטני'!C2075,[1]גיליון3!$U$13:$X$13,0)))," ", INDEX([1]גיליון3!$U$14:$X$28,MATCH('[1]דיווח פרטני'!G2075,[1]גיליון3!$T$14:$T$28,0),MATCH('[1]דיווח פרטני'!C2075,[1]גיליון3!$U$13:$X$13,0)))</f>
        <v xml:space="preserve"> </v>
      </c>
      <c r="I2075" s="2"/>
    </row>
    <row r="2076" spans="1:9" ht="18" customHeight="1" thickBot="1">
      <c r="A2076" s="2"/>
      <c r="B2076" s="2"/>
      <c r="C2076" s="2"/>
      <c r="D2076" s="2"/>
      <c r="E2076" s="3"/>
      <c r="F2076" s="2"/>
      <c r="G2076" s="2"/>
      <c r="H2076" s="39" t="str">
        <f t="array" ref="H2076">IF(ISERROR(INDEX([1]גיליון3!$U$14:$X$28,MATCH('[1]דיווח פרטני'!G2076,[1]גיליון3!$T$14:$T$28,0),MATCH('[1]דיווח פרטני'!C2076,[1]גיליון3!$U$13:$X$13,0)))," ", INDEX([1]גיליון3!$U$14:$X$28,MATCH('[1]דיווח פרטני'!G2076,[1]גיליון3!$T$14:$T$28,0),MATCH('[1]דיווח פרטני'!C2076,[1]גיליון3!$U$13:$X$13,0)))</f>
        <v xml:space="preserve"> </v>
      </c>
      <c r="I2076" s="2"/>
    </row>
    <row r="2077" spans="1:9" ht="18" customHeight="1" thickBot="1">
      <c r="A2077" s="2"/>
      <c r="B2077" s="2"/>
      <c r="C2077" s="2"/>
      <c r="D2077" s="2"/>
      <c r="E2077" s="3"/>
      <c r="F2077" s="2"/>
      <c r="G2077" s="2"/>
      <c r="H2077" s="39" t="str">
        <f t="array" ref="H2077">IF(ISERROR(INDEX([1]גיליון3!$U$14:$X$28,MATCH('[1]דיווח פרטני'!G2077,[1]גיליון3!$T$14:$T$28,0),MATCH('[1]דיווח פרטני'!C2077,[1]גיליון3!$U$13:$X$13,0)))," ", INDEX([1]גיליון3!$U$14:$X$28,MATCH('[1]דיווח פרטני'!G2077,[1]גיליון3!$T$14:$T$28,0),MATCH('[1]דיווח פרטני'!C2077,[1]גיליון3!$U$13:$X$13,0)))</f>
        <v xml:space="preserve"> </v>
      </c>
      <c r="I2077" s="2"/>
    </row>
    <row r="2078" spans="1:9" ht="18" customHeight="1" thickBot="1">
      <c r="A2078" s="2"/>
      <c r="B2078" s="2"/>
      <c r="C2078" s="2"/>
      <c r="D2078" s="2"/>
      <c r="E2078" s="3"/>
      <c r="F2078" s="2"/>
      <c r="G2078" s="2"/>
      <c r="H2078" s="39" t="str">
        <f t="array" ref="H2078">IF(ISERROR(INDEX([1]גיליון3!$U$14:$X$28,MATCH('[1]דיווח פרטני'!G2078,[1]גיליון3!$T$14:$T$28,0),MATCH('[1]דיווח פרטני'!C2078,[1]גיליון3!$U$13:$X$13,0)))," ", INDEX([1]גיליון3!$U$14:$X$28,MATCH('[1]דיווח פרטני'!G2078,[1]גיליון3!$T$14:$T$28,0),MATCH('[1]דיווח פרטני'!C2078,[1]גיליון3!$U$13:$X$13,0)))</f>
        <v xml:space="preserve"> </v>
      </c>
      <c r="I2078" s="2"/>
    </row>
    <row r="2079" spans="1:9" ht="18" customHeight="1" thickBot="1">
      <c r="A2079" s="2"/>
      <c r="B2079" s="2"/>
      <c r="C2079" s="2"/>
      <c r="D2079" s="2"/>
      <c r="E2079" s="3"/>
      <c r="F2079" s="2"/>
      <c r="G2079" s="2"/>
      <c r="H2079" s="39" t="str">
        <f t="array" ref="H2079">IF(ISERROR(INDEX([1]גיליון3!$U$14:$X$28,MATCH('[1]דיווח פרטני'!G2079,[1]גיליון3!$T$14:$T$28,0),MATCH('[1]דיווח פרטני'!C2079,[1]גיליון3!$U$13:$X$13,0)))," ", INDEX([1]גיליון3!$U$14:$X$28,MATCH('[1]דיווח פרטני'!G2079,[1]גיליון3!$T$14:$T$28,0),MATCH('[1]דיווח פרטני'!C2079,[1]גיליון3!$U$13:$X$13,0)))</f>
        <v xml:space="preserve"> </v>
      </c>
      <c r="I2079" s="2"/>
    </row>
    <row r="2080" spans="1:9" ht="18" customHeight="1" thickBot="1">
      <c r="A2080" s="2"/>
      <c r="B2080" s="2"/>
      <c r="C2080" s="2"/>
      <c r="D2080" s="2"/>
      <c r="E2080" s="3"/>
      <c r="F2080" s="2"/>
      <c r="G2080" s="2"/>
      <c r="H2080" s="39" t="str">
        <f t="array" ref="H2080">IF(ISERROR(INDEX([1]גיליון3!$U$14:$X$28,MATCH('[1]דיווח פרטני'!G2080,[1]גיליון3!$T$14:$T$28,0),MATCH('[1]דיווח פרטני'!C2080,[1]גיליון3!$U$13:$X$13,0)))," ", INDEX([1]גיליון3!$U$14:$X$28,MATCH('[1]דיווח פרטני'!G2080,[1]גיליון3!$T$14:$T$28,0),MATCH('[1]דיווח פרטני'!C2080,[1]גיליון3!$U$13:$X$13,0)))</f>
        <v xml:space="preserve"> </v>
      </c>
      <c r="I2080" s="2"/>
    </row>
    <row r="2081" spans="1:9" ht="18" customHeight="1" thickBot="1">
      <c r="A2081" s="2"/>
      <c r="B2081" s="2"/>
      <c r="C2081" s="2"/>
      <c r="D2081" s="2"/>
      <c r="E2081" s="3"/>
      <c r="F2081" s="2"/>
      <c r="G2081" s="2"/>
      <c r="H2081" s="39" t="str">
        <f t="array" ref="H2081">IF(ISERROR(INDEX([1]גיליון3!$U$14:$X$28,MATCH('[1]דיווח פרטני'!G2081,[1]גיליון3!$T$14:$T$28,0),MATCH('[1]דיווח פרטני'!C2081,[1]גיליון3!$U$13:$X$13,0)))," ", INDEX([1]גיליון3!$U$14:$X$28,MATCH('[1]דיווח פרטני'!G2081,[1]גיליון3!$T$14:$T$28,0),MATCH('[1]דיווח פרטני'!C2081,[1]גיליון3!$U$13:$X$13,0)))</f>
        <v xml:space="preserve"> </v>
      </c>
      <c r="I2081" s="2"/>
    </row>
    <row r="2082" spans="1:9" ht="18" customHeight="1" thickBot="1">
      <c r="A2082" s="2"/>
      <c r="B2082" s="2"/>
      <c r="C2082" s="2"/>
      <c r="D2082" s="2"/>
      <c r="E2082" s="3"/>
      <c r="F2082" s="2"/>
      <c r="G2082" s="2"/>
      <c r="H2082" s="39" t="str">
        <f t="array" ref="H2082">IF(ISERROR(INDEX([1]גיליון3!$U$14:$X$28,MATCH('[1]דיווח פרטני'!G2082,[1]גיליון3!$T$14:$T$28,0),MATCH('[1]דיווח פרטני'!C2082,[1]גיליון3!$U$13:$X$13,0)))," ", INDEX([1]גיליון3!$U$14:$X$28,MATCH('[1]דיווח פרטני'!G2082,[1]גיליון3!$T$14:$T$28,0),MATCH('[1]דיווח פרטני'!C2082,[1]גיליון3!$U$13:$X$13,0)))</f>
        <v xml:space="preserve"> </v>
      </c>
      <c r="I2082" s="2"/>
    </row>
    <row r="2083" spans="1:9" ht="18" customHeight="1" thickBot="1">
      <c r="A2083" s="2"/>
      <c r="B2083" s="2"/>
      <c r="C2083" s="2"/>
      <c r="D2083" s="2"/>
      <c r="E2083" s="3"/>
      <c r="F2083" s="2"/>
      <c r="G2083" s="2"/>
      <c r="H2083" s="39" t="str">
        <f t="array" ref="H2083">IF(ISERROR(INDEX([1]גיליון3!$U$14:$X$28,MATCH('[1]דיווח פרטני'!G2083,[1]גיליון3!$T$14:$T$28,0),MATCH('[1]דיווח פרטני'!C2083,[1]גיליון3!$U$13:$X$13,0)))," ", INDEX([1]גיליון3!$U$14:$X$28,MATCH('[1]דיווח פרטני'!G2083,[1]גיליון3!$T$14:$T$28,0),MATCH('[1]דיווח פרטני'!C2083,[1]גיליון3!$U$13:$X$13,0)))</f>
        <v xml:space="preserve"> </v>
      </c>
      <c r="I2083" s="2"/>
    </row>
    <row r="2084" spans="1:9" ht="18" customHeight="1" thickBot="1">
      <c r="A2084" s="2"/>
      <c r="B2084" s="2"/>
      <c r="C2084" s="2"/>
      <c r="D2084" s="2"/>
      <c r="E2084" s="3"/>
      <c r="F2084" s="2"/>
      <c r="G2084" s="2"/>
      <c r="H2084" s="39" t="str">
        <f t="array" ref="H2084">IF(ISERROR(INDEX([1]גיליון3!$U$14:$X$28,MATCH('[1]דיווח פרטני'!G2084,[1]גיליון3!$T$14:$T$28,0),MATCH('[1]דיווח פרטני'!C2084,[1]גיליון3!$U$13:$X$13,0)))," ", INDEX([1]גיליון3!$U$14:$X$28,MATCH('[1]דיווח פרטני'!G2084,[1]גיליון3!$T$14:$T$28,0),MATCH('[1]דיווח פרטני'!C2084,[1]גיליון3!$U$13:$X$13,0)))</f>
        <v xml:space="preserve"> </v>
      </c>
      <c r="I2084" s="2"/>
    </row>
    <row r="2085" spans="1:9" ht="18" customHeight="1" thickBot="1">
      <c r="A2085" s="2"/>
      <c r="B2085" s="2"/>
      <c r="C2085" s="2"/>
      <c r="D2085" s="2"/>
      <c r="E2085" s="3"/>
      <c r="F2085" s="2"/>
      <c r="G2085" s="2"/>
      <c r="H2085" s="39" t="str">
        <f t="array" ref="H2085">IF(ISERROR(INDEX([1]גיליון3!$U$14:$X$28,MATCH('[1]דיווח פרטני'!G2085,[1]גיליון3!$T$14:$T$28,0),MATCH('[1]דיווח פרטני'!C2085,[1]גיליון3!$U$13:$X$13,0)))," ", INDEX([1]גיליון3!$U$14:$X$28,MATCH('[1]דיווח פרטני'!G2085,[1]גיליון3!$T$14:$T$28,0),MATCH('[1]דיווח פרטני'!C2085,[1]גיליון3!$U$13:$X$13,0)))</f>
        <v xml:space="preserve"> </v>
      </c>
      <c r="I2085" s="2"/>
    </row>
    <row r="2086" spans="1:9" ht="18" customHeight="1" thickBot="1">
      <c r="A2086" s="2"/>
      <c r="B2086" s="2"/>
      <c r="C2086" s="2"/>
      <c r="D2086" s="2"/>
      <c r="E2086" s="3"/>
      <c r="F2086" s="2"/>
      <c r="G2086" s="2"/>
      <c r="H2086" s="39" t="str">
        <f t="array" ref="H2086">IF(ISERROR(INDEX([1]גיליון3!$U$14:$X$28,MATCH('[1]דיווח פרטני'!G2086,[1]גיליון3!$T$14:$T$28,0),MATCH('[1]דיווח פרטני'!C2086,[1]גיליון3!$U$13:$X$13,0)))," ", INDEX([1]גיליון3!$U$14:$X$28,MATCH('[1]דיווח פרטני'!G2086,[1]גיליון3!$T$14:$T$28,0),MATCH('[1]דיווח פרטני'!C2086,[1]גיליון3!$U$13:$X$13,0)))</f>
        <v xml:space="preserve"> </v>
      </c>
      <c r="I2086" s="2"/>
    </row>
    <row r="2087" spans="1:9" ht="18" customHeight="1" thickBot="1">
      <c r="A2087" s="2"/>
      <c r="B2087" s="2"/>
      <c r="C2087" s="2"/>
      <c r="D2087" s="2"/>
      <c r="E2087" s="3"/>
      <c r="F2087" s="2"/>
      <c r="G2087" s="2"/>
      <c r="H2087" s="39" t="str">
        <f t="array" ref="H2087">IF(ISERROR(INDEX([1]גיליון3!$U$14:$X$28,MATCH('[1]דיווח פרטני'!G2087,[1]גיליון3!$T$14:$T$28,0),MATCH('[1]דיווח פרטני'!C2087,[1]גיליון3!$U$13:$X$13,0)))," ", INDEX([1]גיליון3!$U$14:$X$28,MATCH('[1]דיווח פרטני'!G2087,[1]גיליון3!$T$14:$T$28,0),MATCH('[1]דיווח פרטני'!C2087,[1]גיליון3!$U$13:$X$13,0)))</f>
        <v xml:space="preserve"> </v>
      </c>
      <c r="I2087" s="2"/>
    </row>
    <row r="2088" spans="1:9" ht="18" customHeight="1" thickBot="1">
      <c r="A2088" s="2"/>
      <c r="B2088" s="2"/>
      <c r="C2088" s="2"/>
      <c r="D2088" s="2"/>
      <c r="E2088" s="3"/>
      <c r="F2088" s="2"/>
      <c r="G2088" s="2"/>
      <c r="H2088" s="39" t="str">
        <f t="array" ref="H2088">IF(ISERROR(INDEX([1]גיליון3!$U$14:$X$28,MATCH('[1]דיווח פרטני'!G2088,[1]גיליון3!$T$14:$T$28,0),MATCH('[1]דיווח פרטני'!C2088,[1]גיליון3!$U$13:$X$13,0)))," ", INDEX([1]גיליון3!$U$14:$X$28,MATCH('[1]דיווח פרטני'!G2088,[1]גיליון3!$T$14:$T$28,0),MATCH('[1]דיווח פרטני'!C2088,[1]גיליון3!$U$13:$X$13,0)))</f>
        <v xml:space="preserve"> </v>
      </c>
      <c r="I2088" s="2"/>
    </row>
    <row r="2089" spans="1:9" ht="18" customHeight="1" thickBot="1">
      <c r="A2089" s="2"/>
      <c r="B2089" s="2"/>
      <c r="C2089" s="2"/>
      <c r="D2089" s="2"/>
      <c r="E2089" s="3"/>
      <c r="F2089" s="2"/>
      <c r="G2089" s="2"/>
      <c r="H2089" s="39" t="str">
        <f t="array" ref="H2089">IF(ISERROR(INDEX([1]גיליון3!$U$14:$X$28,MATCH('[1]דיווח פרטני'!G2089,[1]גיליון3!$T$14:$T$28,0),MATCH('[1]דיווח פרטני'!C2089,[1]גיליון3!$U$13:$X$13,0)))," ", INDEX([1]גיליון3!$U$14:$X$28,MATCH('[1]דיווח פרטני'!G2089,[1]גיליון3!$T$14:$T$28,0),MATCH('[1]דיווח פרטני'!C2089,[1]גיליון3!$U$13:$X$13,0)))</f>
        <v xml:space="preserve"> </v>
      </c>
      <c r="I2089" s="2"/>
    </row>
    <row r="2090" spans="1:9" ht="18" customHeight="1" thickBot="1">
      <c r="A2090" s="2"/>
      <c r="B2090" s="2"/>
      <c r="C2090" s="2"/>
      <c r="D2090" s="2"/>
      <c r="E2090" s="3"/>
      <c r="F2090" s="2"/>
      <c r="G2090" s="2"/>
      <c r="H2090" s="39" t="str">
        <f t="array" ref="H2090">IF(ISERROR(INDEX([1]גיליון3!$U$14:$X$28,MATCH('[1]דיווח פרטני'!G2090,[1]גיליון3!$T$14:$T$28,0),MATCH('[1]דיווח פרטני'!C2090,[1]גיליון3!$U$13:$X$13,0)))," ", INDEX([1]גיליון3!$U$14:$X$28,MATCH('[1]דיווח פרטני'!G2090,[1]גיליון3!$T$14:$T$28,0),MATCH('[1]דיווח פרטני'!C2090,[1]גיליון3!$U$13:$X$13,0)))</f>
        <v xml:space="preserve"> </v>
      </c>
      <c r="I2090" s="2"/>
    </row>
    <row r="2091" spans="1:9" ht="18" customHeight="1" thickBot="1">
      <c r="A2091" s="2"/>
      <c r="B2091" s="2"/>
      <c r="C2091" s="2"/>
      <c r="D2091" s="2"/>
      <c r="E2091" s="3"/>
      <c r="F2091" s="2"/>
      <c r="G2091" s="2"/>
      <c r="H2091" s="39" t="str">
        <f t="array" ref="H2091">IF(ISERROR(INDEX([1]גיליון3!$U$14:$X$28,MATCH('[1]דיווח פרטני'!G2091,[1]גיליון3!$T$14:$T$28,0),MATCH('[1]דיווח פרטני'!C2091,[1]גיליון3!$U$13:$X$13,0)))," ", INDEX([1]גיליון3!$U$14:$X$28,MATCH('[1]דיווח פרטני'!G2091,[1]גיליון3!$T$14:$T$28,0),MATCH('[1]דיווח פרטני'!C2091,[1]גיליון3!$U$13:$X$13,0)))</f>
        <v xml:space="preserve"> </v>
      </c>
      <c r="I2091" s="2"/>
    </row>
    <row r="2092" spans="1:9" ht="18" customHeight="1" thickBot="1">
      <c r="A2092" s="2"/>
      <c r="B2092" s="2"/>
      <c r="C2092" s="2"/>
      <c r="D2092" s="2"/>
      <c r="E2092" s="3"/>
      <c r="F2092" s="2"/>
      <c r="G2092" s="2"/>
      <c r="H2092" s="39" t="str">
        <f t="array" ref="H2092">IF(ISERROR(INDEX([1]גיליון3!$U$14:$X$28,MATCH('[1]דיווח פרטני'!G2092,[1]גיליון3!$T$14:$T$28,0),MATCH('[1]דיווח פרטני'!C2092,[1]גיליון3!$U$13:$X$13,0)))," ", INDEX([1]גיליון3!$U$14:$X$28,MATCH('[1]דיווח פרטני'!G2092,[1]גיליון3!$T$14:$T$28,0),MATCH('[1]דיווח פרטני'!C2092,[1]גיליון3!$U$13:$X$13,0)))</f>
        <v xml:space="preserve"> </v>
      </c>
      <c r="I2092" s="2"/>
    </row>
    <row r="2093" spans="1:9" ht="18" customHeight="1" thickBot="1">
      <c r="A2093" s="2"/>
      <c r="B2093" s="2"/>
      <c r="C2093" s="2"/>
      <c r="D2093" s="2"/>
      <c r="E2093" s="3"/>
      <c r="F2093" s="2"/>
      <c r="G2093" s="2"/>
      <c r="H2093" s="39" t="str">
        <f t="array" ref="H2093">IF(ISERROR(INDEX([1]גיליון3!$U$14:$X$28,MATCH('[1]דיווח פרטני'!G2093,[1]גיליון3!$T$14:$T$28,0),MATCH('[1]דיווח פרטני'!C2093,[1]גיליון3!$U$13:$X$13,0)))," ", INDEX([1]גיליון3!$U$14:$X$28,MATCH('[1]דיווח פרטני'!G2093,[1]גיליון3!$T$14:$T$28,0),MATCH('[1]דיווח פרטני'!C2093,[1]גיליון3!$U$13:$X$13,0)))</f>
        <v xml:space="preserve"> </v>
      </c>
      <c r="I2093" s="2"/>
    </row>
    <row r="2094" spans="1:9" ht="18" customHeight="1" thickBot="1">
      <c r="A2094" s="2"/>
      <c r="B2094" s="2"/>
      <c r="C2094" s="2"/>
      <c r="D2094" s="2"/>
      <c r="E2094" s="3"/>
      <c r="F2094" s="2"/>
      <c r="G2094" s="2"/>
      <c r="H2094" s="39" t="str">
        <f t="array" ref="H2094">IF(ISERROR(INDEX([1]גיליון3!$U$14:$X$28,MATCH('[1]דיווח פרטני'!G2094,[1]גיליון3!$T$14:$T$28,0),MATCH('[1]דיווח פרטני'!C2094,[1]גיליון3!$U$13:$X$13,0)))," ", INDEX([1]גיליון3!$U$14:$X$28,MATCH('[1]דיווח פרטני'!G2094,[1]גיליון3!$T$14:$T$28,0),MATCH('[1]דיווח פרטני'!C2094,[1]גיליון3!$U$13:$X$13,0)))</f>
        <v xml:space="preserve"> </v>
      </c>
      <c r="I2094" s="2"/>
    </row>
    <row r="2095" spans="1:9" ht="18" customHeight="1" thickBot="1">
      <c r="A2095" s="2"/>
      <c r="B2095" s="2"/>
      <c r="C2095" s="2"/>
      <c r="D2095" s="2"/>
      <c r="E2095" s="3"/>
      <c r="F2095" s="2"/>
      <c r="G2095" s="2"/>
      <c r="H2095" s="39" t="str">
        <f t="array" ref="H2095">IF(ISERROR(INDEX([1]גיליון3!$U$14:$X$28,MATCH('[1]דיווח פרטני'!G2095,[1]גיליון3!$T$14:$T$28,0),MATCH('[1]דיווח פרטני'!C2095,[1]גיליון3!$U$13:$X$13,0)))," ", INDEX([1]גיליון3!$U$14:$X$28,MATCH('[1]דיווח פרטני'!G2095,[1]גיליון3!$T$14:$T$28,0),MATCH('[1]דיווח פרטני'!C2095,[1]גיליון3!$U$13:$X$13,0)))</f>
        <v xml:space="preserve"> </v>
      </c>
      <c r="I2095" s="2"/>
    </row>
    <row r="2096" spans="1:9" ht="18" customHeight="1" thickBot="1">
      <c r="A2096" s="2"/>
      <c r="B2096" s="2"/>
      <c r="C2096" s="2"/>
      <c r="D2096" s="2"/>
      <c r="E2096" s="3"/>
      <c r="F2096" s="2"/>
      <c r="G2096" s="2"/>
      <c r="H2096" s="39" t="str">
        <f t="array" ref="H2096">IF(ISERROR(INDEX([1]גיליון3!$U$14:$X$28,MATCH('[1]דיווח פרטני'!G2096,[1]גיליון3!$T$14:$T$28,0),MATCH('[1]דיווח פרטני'!C2096,[1]גיליון3!$U$13:$X$13,0)))," ", INDEX([1]גיליון3!$U$14:$X$28,MATCH('[1]דיווח פרטני'!G2096,[1]גיליון3!$T$14:$T$28,0),MATCH('[1]דיווח פרטני'!C2096,[1]גיליון3!$U$13:$X$13,0)))</f>
        <v xml:space="preserve"> </v>
      </c>
      <c r="I2096" s="2"/>
    </row>
    <row r="2097" spans="1:9" ht="18" customHeight="1" thickBot="1">
      <c r="A2097" s="2"/>
      <c r="B2097" s="2"/>
      <c r="C2097" s="2"/>
      <c r="D2097" s="2"/>
      <c r="E2097" s="3"/>
      <c r="F2097" s="2"/>
      <c r="G2097" s="2"/>
      <c r="H2097" s="39" t="str">
        <f t="array" ref="H2097">IF(ISERROR(INDEX([1]גיליון3!$U$14:$X$28,MATCH('[1]דיווח פרטני'!G2097,[1]גיליון3!$T$14:$T$28,0),MATCH('[1]דיווח פרטני'!C2097,[1]גיליון3!$U$13:$X$13,0)))," ", INDEX([1]גיליון3!$U$14:$X$28,MATCH('[1]דיווח פרטני'!G2097,[1]גיליון3!$T$14:$T$28,0),MATCH('[1]דיווח פרטני'!C2097,[1]גיליון3!$U$13:$X$13,0)))</f>
        <v xml:space="preserve"> </v>
      </c>
      <c r="I2097" s="2"/>
    </row>
    <row r="2098" spans="1:9" ht="18" customHeight="1" thickBot="1">
      <c r="A2098" s="2"/>
      <c r="B2098" s="2"/>
      <c r="C2098" s="2"/>
      <c r="D2098" s="2"/>
      <c r="E2098" s="3"/>
      <c r="F2098" s="2"/>
      <c r="G2098" s="2"/>
      <c r="H2098" s="39" t="str">
        <f t="array" ref="H2098">IF(ISERROR(INDEX([1]גיליון3!$U$14:$X$28,MATCH('[1]דיווח פרטני'!G2098,[1]גיליון3!$T$14:$T$28,0),MATCH('[1]דיווח פרטני'!C2098,[1]גיליון3!$U$13:$X$13,0)))," ", INDEX([1]גיליון3!$U$14:$X$28,MATCH('[1]דיווח פרטני'!G2098,[1]גיליון3!$T$14:$T$28,0),MATCH('[1]דיווח פרטני'!C2098,[1]גיליון3!$U$13:$X$13,0)))</f>
        <v xml:space="preserve"> </v>
      </c>
      <c r="I2098" s="2"/>
    </row>
    <row r="2099" spans="1:9" ht="18" customHeight="1" thickBot="1">
      <c r="A2099" s="2"/>
      <c r="B2099" s="2"/>
      <c r="C2099" s="2"/>
      <c r="D2099" s="2"/>
      <c r="E2099" s="3"/>
      <c r="F2099" s="2"/>
      <c r="G2099" s="2"/>
      <c r="H2099" s="39" t="str">
        <f t="array" ref="H2099">IF(ISERROR(INDEX([1]גיליון3!$U$14:$X$28,MATCH('[1]דיווח פרטני'!G2099,[1]גיליון3!$T$14:$T$28,0),MATCH('[1]דיווח פרטני'!C2099,[1]גיליון3!$U$13:$X$13,0)))," ", INDEX([1]גיליון3!$U$14:$X$28,MATCH('[1]דיווח פרטני'!G2099,[1]גיליון3!$T$14:$T$28,0),MATCH('[1]דיווח פרטני'!C2099,[1]גיליון3!$U$13:$X$13,0)))</f>
        <v xml:space="preserve"> </v>
      </c>
      <c r="I2099" s="2"/>
    </row>
    <row r="2100" spans="1:9" ht="18" customHeight="1" thickBot="1">
      <c r="A2100" s="2"/>
      <c r="B2100" s="2"/>
      <c r="C2100" s="2"/>
      <c r="D2100" s="2"/>
      <c r="E2100" s="3"/>
      <c r="F2100" s="2"/>
      <c r="G2100" s="2"/>
      <c r="H2100" s="39" t="str">
        <f t="array" ref="H2100">IF(ISERROR(INDEX([1]גיליון3!$U$14:$X$28,MATCH('[1]דיווח פרטני'!G2100,[1]גיליון3!$T$14:$T$28,0),MATCH('[1]דיווח פרטני'!C2100,[1]גיליון3!$U$13:$X$13,0)))," ", INDEX([1]גיליון3!$U$14:$X$28,MATCH('[1]דיווח פרטני'!G2100,[1]גיליון3!$T$14:$T$28,0),MATCH('[1]דיווח פרטני'!C2100,[1]גיליון3!$U$13:$X$13,0)))</f>
        <v xml:space="preserve"> </v>
      </c>
      <c r="I2100" s="2"/>
    </row>
    <row r="2101" spans="1:9" ht="18" customHeight="1" thickBot="1">
      <c r="A2101" s="2"/>
      <c r="B2101" s="2"/>
      <c r="C2101" s="2"/>
      <c r="D2101" s="2"/>
      <c r="E2101" s="3"/>
      <c r="F2101" s="2"/>
      <c r="G2101" s="2"/>
      <c r="H2101" s="39" t="str">
        <f t="array" ref="H2101">IF(ISERROR(INDEX([1]גיליון3!$U$14:$X$28,MATCH('[1]דיווח פרטני'!G2101,[1]גיליון3!$T$14:$T$28,0),MATCH('[1]דיווח פרטני'!C2101,[1]גיליון3!$U$13:$X$13,0)))," ", INDEX([1]גיליון3!$U$14:$X$28,MATCH('[1]דיווח פרטני'!G2101,[1]גיליון3!$T$14:$T$28,0),MATCH('[1]דיווח פרטני'!C2101,[1]גיליון3!$U$13:$X$13,0)))</f>
        <v xml:space="preserve"> </v>
      </c>
      <c r="I2101" s="2"/>
    </row>
    <row r="2102" spans="1:9" ht="18" customHeight="1" thickBot="1">
      <c r="A2102" s="2"/>
      <c r="B2102" s="2"/>
      <c r="C2102" s="2"/>
      <c r="D2102" s="2"/>
      <c r="E2102" s="3"/>
      <c r="F2102" s="2"/>
      <c r="G2102" s="2"/>
      <c r="H2102" s="39" t="str">
        <f t="array" ref="H2102">IF(ISERROR(INDEX([1]גיליון3!$U$14:$X$28,MATCH('[1]דיווח פרטני'!G2102,[1]גיליון3!$T$14:$T$28,0),MATCH('[1]דיווח פרטני'!C2102,[1]גיליון3!$U$13:$X$13,0)))," ", INDEX([1]גיליון3!$U$14:$X$28,MATCH('[1]דיווח פרטני'!G2102,[1]גיליון3!$T$14:$T$28,0),MATCH('[1]דיווח פרטני'!C2102,[1]גיליון3!$U$13:$X$13,0)))</f>
        <v xml:space="preserve"> </v>
      </c>
      <c r="I2102" s="2"/>
    </row>
    <row r="2103" spans="1:9" ht="18" customHeight="1" thickBot="1">
      <c r="A2103" s="2"/>
      <c r="B2103" s="2"/>
      <c r="C2103" s="2"/>
      <c r="D2103" s="2"/>
      <c r="E2103" s="3"/>
      <c r="F2103" s="2"/>
      <c r="G2103" s="2"/>
      <c r="H2103" s="39" t="str">
        <f t="array" ref="H2103">IF(ISERROR(INDEX([1]גיליון3!$U$14:$X$28,MATCH('[1]דיווח פרטני'!G2103,[1]גיליון3!$T$14:$T$28,0),MATCH('[1]דיווח פרטני'!C2103,[1]גיליון3!$U$13:$X$13,0)))," ", INDEX([1]גיליון3!$U$14:$X$28,MATCH('[1]דיווח פרטני'!G2103,[1]גיליון3!$T$14:$T$28,0),MATCH('[1]דיווח פרטני'!C2103,[1]גיליון3!$U$13:$X$13,0)))</f>
        <v xml:space="preserve"> </v>
      </c>
      <c r="I2103" s="2"/>
    </row>
    <row r="2104" spans="1:9" ht="18" customHeight="1" thickBot="1">
      <c r="A2104" s="2"/>
      <c r="B2104" s="2"/>
      <c r="C2104" s="2"/>
      <c r="D2104" s="2"/>
      <c r="E2104" s="3"/>
      <c r="F2104" s="2"/>
      <c r="G2104" s="2"/>
      <c r="H2104" s="39" t="str">
        <f t="array" ref="H2104">IF(ISERROR(INDEX([1]גיליון3!$U$14:$X$28,MATCH('[1]דיווח פרטני'!G2104,[1]גיליון3!$T$14:$T$28,0),MATCH('[1]דיווח פרטני'!C2104,[1]גיליון3!$U$13:$X$13,0)))," ", INDEX([1]גיליון3!$U$14:$X$28,MATCH('[1]דיווח פרטני'!G2104,[1]גיליון3!$T$14:$T$28,0),MATCH('[1]דיווח פרטני'!C2104,[1]גיליון3!$U$13:$X$13,0)))</f>
        <v xml:space="preserve"> </v>
      </c>
      <c r="I2104" s="2"/>
    </row>
    <row r="2105" spans="1:9" ht="18" customHeight="1" thickBot="1">
      <c r="A2105" s="2"/>
      <c r="B2105" s="2"/>
      <c r="C2105" s="2"/>
      <c r="D2105" s="2"/>
      <c r="E2105" s="3"/>
      <c r="F2105" s="2"/>
      <c r="G2105" s="2"/>
      <c r="H2105" s="39" t="str">
        <f t="array" ref="H2105">IF(ISERROR(INDEX([1]גיליון3!$U$14:$X$28,MATCH('[1]דיווח פרטני'!G2105,[1]גיליון3!$T$14:$T$28,0),MATCH('[1]דיווח פרטני'!C2105,[1]גיליון3!$U$13:$X$13,0)))," ", INDEX([1]גיליון3!$U$14:$X$28,MATCH('[1]דיווח פרטני'!G2105,[1]גיליון3!$T$14:$T$28,0),MATCH('[1]דיווח פרטני'!C2105,[1]גיליון3!$U$13:$X$13,0)))</f>
        <v xml:space="preserve"> </v>
      </c>
      <c r="I2105" s="2"/>
    </row>
    <row r="2106" spans="1:9" ht="18" customHeight="1" thickBot="1">
      <c r="A2106" s="2"/>
      <c r="B2106" s="2"/>
      <c r="C2106" s="2"/>
      <c r="D2106" s="2"/>
      <c r="E2106" s="3"/>
      <c r="F2106" s="2"/>
      <c r="G2106" s="2"/>
      <c r="H2106" s="39" t="str">
        <f t="array" ref="H2106">IF(ISERROR(INDEX([1]גיליון3!$U$14:$X$28,MATCH('[1]דיווח פרטני'!G2106,[1]גיליון3!$T$14:$T$28,0),MATCH('[1]דיווח פרטני'!C2106,[1]גיליון3!$U$13:$X$13,0)))," ", INDEX([1]גיליון3!$U$14:$X$28,MATCH('[1]דיווח פרטני'!G2106,[1]גיליון3!$T$14:$T$28,0),MATCH('[1]דיווח פרטני'!C2106,[1]גיליון3!$U$13:$X$13,0)))</f>
        <v xml:space="preserve"> </v>
      </c>
      <c r="I2106" s="2"/>
    </row>
    <row r="2107" spans="1:9" ht="18" customHeight="1" thickBot="1">
      <c r="A2107" s="2"/>
      <c r="B2107" s="2"/>
      <c r="C2107" s="2"/>
      <c r="D2107" s="2"/>
      <c r="E2107" s="3"/>
      <c r="F2107" s="2"/>
      <c r="G2107" s="2"/>
      <c r="H2107" s="39" t="str">
        <f t="array" ref="H2107">IF(ISERROR(INDEX([1]גיליון3!$U$14:$X$28,MATCH('[1]דיווח פרטני'!G2107,[1]גיליון3!$T$14:$T$28,0),MATCH('[1]דיווח פרטני'!C2107,[1]גיליון3!$U$13:$X$13,0)))," ", INDEX([1]גיליון3!$U$14:$X$28,MATCH('[1]דיווח פרטני'!G2107,[1]גיליון3!$T$14:$T$28,0),MATCH('[1]דיווח פרטני'!C2107,[1]גיליון3!$U$13:$X$13,0)))</f>
        <v xml:space="preserve"> </v>
      </c>
      <c r="I2107" s="2"/>
    </row>
    <row r="2108" spans="1:9" ht="18" customHeight="1" thickBot="1">
      <c r="A2108" s="2"/>
      <c r="B2108" s="2"/>
      <c r="C2108" s="2"/>
      <c r="D2108" s="2"/>
      <c r="E2108" s="3"/>
      <c r="F2108" s="2"/>
      <c r="G2108" s="2"/>
      <c r="H2108" s="39" t="str">
        <f t="array" ref="H2108">IF(ISERROR(INDEX([1]גיליון3!$U$14:$X$28,MATCH('[1]דיווח פרטני'!G2108,[1]גיליון3!$T$14:$T$28,0),MATCH('[1]דיווח פרטני'!C2108,[1]גיליון3!$U$13:$X$13,0)))," ", INDEX([1]גיליון3!$U$14:$X$28,MATCH('[1]דיווח פרטני'!G2108,[1]גיליון3!$T$14:$T$28,0),MATCH('[1]דיווח פרטני'!C2108,[1]גיליון3!$U$13:$X$13,0)))</f>
        <v xml:space="preserve"> </v>
      </c>
      <c r="I2108" s="2"/>
    </row>
    <row r="2109" spans="1:9" ht="18" customHeight="1" thickBot="1">
      <c r="A2109" s="2"/>
      <c r="B2109" s="2"/>
      <c r="C2109" s="2"/>
      <c r="D2109" s="2"/>
      <c r="E2109" s="3"/>
      <c r="F2109" s="2"/>
      <c r="G2109" s="2"/>
      <c r="H2109" s="39" t="str">
        <f t="array" ref="H2109">IF(ISERROR(INDEX([1]גיליון3!$U$14:$X$28,MATCH('[1]דיווח פרטני'!G2109,[1]גיליון3!$T$14:$T$28,0),MATCH('[1]דיווח פרטני'!C2109,[1]גיליון3!$U$13:$X$13,0)))," ", INDEX([1]גיליון3!$U$14:$X$28,MATCH('[1]דיווח פרטני'!G2109,[1]גיליון3!$T$14:$T$28,0),MATCH('[1]דיווח פרטני'!C2109,[1]גיליון3!$U$13:$X$13,0)))</f>
        <v xml:space="preserve"> </v>
      </c>
      <c r="I2109" s="2"/>
    </row>
    <row r="2110" spans="1:9" ht="18" customHeight="1" thickBot="1">
      <c r="A2110" s="2"/>
      <c r="B2110" s="2"/>
      <c r="C2110" s="2"/>
      <c r="D2110" s="2"/>
      <c r="E2110" s="3"/>
      <c r="F2110" s="2"/>
      <c r="G2110" s="2"/>
      <c r="H2110" s="39" t="str">
        <f t="array" ref="H2110">IF(ISERROR(INDEX([1]גיליון3!$U$14:$X$28,MATCH('[1]דיווח פרטני'!G2110,[1]גיליון3!$T$14:$T$28,0),MATCH('[1]דיווח פרטני'!C2110,[1]גיליון3!$U$13:$X$13,0)))," ", INDEX([1]גיליון3!$U$14:$X$28,MATCH('[1]דיווח פרטני'!G2110,[1]גיליון3!$T$14:$T$28,0),MATCH('[1]דיווח פרטני'!C2110,[1]גיליון3!$U$13:$X$13,0)))</f>
        <v xml:space="preserve"> </v>
      </c>
      <c r="I2110" s="2"/>
    </row>
    <row r="2111" spans="1:9" ht="18" customHeight="1" thickBot="1">
      <c r="A2111" s="2"/>
      <c r="B2111" s="2"/>
      <c r="C2111" s="2"/>
      <c r="D2111" s="2"/>
      <c r="E2111" s="3"/>
      <c r="F2111" s="2"/>
      <c r="G2111" s="2"/>
      <c r="H2111" s="39" t="str">
        <f t="array" ref="H2111">IF(ISERROR(INDEX([1]גיליון3!$U$14:$X$28,MATCH('[1]דיווח פרטני'!G2111,[1]גיליון3!$T$14:$T$28,0),MATCH('[1]דיווח פרטני'!C2111,[1]גיליון3!$U$13:$X$13,0)))," ", INDEX([1]גיליון3!$U$14:$X$28,MATCH('[1]דיווח פרטני'!G2111,[1]גיליון3!$T$14:$T$28,0),MATCH('[1]דיווח פרטני'!C2111,[1]גיליון3!$U$13:$X$13,0)))</f>
        <v xml:space="preserve"> </v>
      </c>
      <c r="I2111" s="2"/>
    </row>
    <row r="2112" spans="1:9" ht="18" customHeight="1" thickBot="1">
      <c r="A2112" s="2"/>
      <c r="B2112" s="2"/>
      <c r="C2112" s="2"/>
      <c r="D2112" s="2"/>
      <c r="E2112" s="3"/>
      <c r="F2112" s="2"/>
      <c r="G2112" s="2"/>
      <c r="H2112" s="39" t="str">
        <f t="array" ref="H2112">IF(ISERROR(INDEX([1]גיליון3!$U$14:$X$28,MATCH('[1]דיווח פרטני'!G2112,[1]גיליון3!$T$14:$T$28,0),MATCH('[1]דיווח פרטני'!C2112,[1]גיליון3!$U$13:$X$13,0)))," ", INDEX([1]גיליון3!$U$14:$X$28,MATCH('[1]דיווח פרטני'!G2112,[1]גיליון3!$T$14:$T$28,0),MATCH('[1]דיווח פרטני'!C2112,[1]גיליון3!$U$13:$X$13,0)))</f>
        <v xml:space="preserve"> </v>
      </c>
      <c r="I2112" s="2"/>
    </row>
    <row r="2113" spans="1:9" ht="18" customHeight="1" thickBot="1">
      <c r="A2113" s="2"/>
      <c r="B2113" s="2"/>
      <c r="C2113" s="2"/>
      <c r="D2113" s="2"/>
      <c r="E2113" s="3"/>
      <c r="F2113" s="2"/>
      <c r="G2113" s="2"/>
      <c r="H2113" s="39" t="str">
        <f t="array" ref="H2113">IF(ISERROR(INDEX([1]גיליון3!$U$14:$X$28,MATCH('[1]דיווח פרטני'!G2113,[1]גיליון3!$T$14:$T$28,0),MATCH('[1]דיווח פרטני'!C2113,[1]גיליון3!$U$13:$X$13,0)))," ", INDEX([1]גיליון3!$U$14:$X$28,MATCH('[1]דיווח פרטני'!G2113,[1]גיליון3!$T$14:$T$28,0),MATCH('[1]דיווח פרטני'!C2113,[1]גיליון3!$U$13:$X$13,0)))</f>
        <v xml:space="preserve"> </v>
      </c>
      <c r="I2113" s="2"/>
    </row>
    <row r="2114" spans="1:9" ht="18" customHeight="1" thickBot="1">
      <c r="A2114" s="2"/>
      <c r="B2114" s="2"/>
      <c r="C2114" s="2"/>
      <c r="D2114" s="2"/>
      <c r="E2114" s="3"/>
      <c r="F2114" s="2"/>
      <c r="G2114" s="2"/>
      <c r="H2114" s="39" t="str">
        <f t="array" ref="H2114">IF(ISERROR(INDEX([1]גיליון3!$U$14:$X$28,MATCH('[1]דיווח פרטני'!G2114,[1]גיליון3!$T$14:$T$28,0),MATCH('[1]דיווח פרטני'!C2114,[1]גיליון3!$U$13:$X$13,0)))," ", INDEX([1]גיליון3!$U$14:$X$28,MATCH('[1]דיווח פרטני'!G2114,[1]גיליון3!$T$14:$T$28,0),MATCH('[1]דיווח פרטני'!C2114,[1]גיליון3!$U$13:$X$13,0)))</f>
        <v xml:space="preserve"> </v>
      </c>
      <c r="I2114" s="2"/>
    </row>
    <row r="2115" spans="1:9" ht="18" customHeight="1" thickBot="1">
      <c r="A2115" s="2"/>
      <c r="B2115" s="2"/>
      <c r="C2115" s="2"/>
      <c r="D2115" s="2"/>
      <c r="E2115" s="3"/>
      <c r="F2115" s="2"/>
      <c r="G2115" s="2"/>
      <c r="H2115" s="39" t="str">
        <f t="array" ref="H2115">IF(ISERROR(INDEX([1]גיליון3!$U$14:$X$28,MATCH('[1]דיווח פרטני'!G2115,[1]גיליון3!$T$14:$T$28,0),MATCH('[1]דיווח פרטני'!C2115,[1]גיליון3!$U$13:$X$13,0)))," ", INDEX([1]גיליון3!$U$14:$X$28,MATCH('[1]דיווח פרטני'!G2115,[1]גיליון3!$T$14:$T$28,0),MATCH('[1]דיווח פרטני'!C2115,[1]גיליון3!$U$13:$X$13,0)))</f>
        <v xml:space="preserve"> </v>
      </c>
      <c r="I2115" s="2"/>
    </row>
    <row r="2116" spans="1:9" ht="18" customHeight="1" thickBot="1">
      <c r="A2116" s="2"/>
      <c r="B2116" s="2"/>
      <c r="C2116" s="2"/>
      <c r="D2116" s="2"/>
      <c r="E2116" s="3"/>
      <c r="F2116" s="2"/>
      <c r="G2116" s="2"/>
      <c r="H2116" s="39" t="str">
        <f t="array" ref="H2116">IF(ISERROR(INDEX([1]גיליון3!$U$14:$X$28,MATCH('[1]דיווח פרטני'!G2116,[1]גיליון3!$T$14:$T$28,0),MATCH('[1]דיווח פרטני'!C2116,[1]גיליון3!$U$13:$X$13,0)))," ", INDEX([1]גיליון3!$U$14:$X$28,MATCH('[1]דיווח פרטני'!G2116,[1]גיליון3!$T$14:$T$28,0),MATCH('[1]דיווח פרטני'!C2116,[1]גיליון3!$U$13:$X$13,0)))</f>
        <v xml:space="preserve"> </v>
      </c>
      <c r="I2116" s="2"/>
    </row>
    <row r="2117" spans="1:9" ht="18" customHeight="1" thickBot="1">
      <c r="A2117" s="2"/>
      <c r="B2117" s="2"/>
      <c r="C2117" s="2"/>
      <c r="D2117" s="2"/>
      <c r="E2117" s="3"/>
      <c r="F2117" s="2"/>
      <c r="G2117" s="2"/>
      <c r="H2117" s="39" t="str">
        <f t="array" ref="H2117">IF(ISERROR(INDEX([1]גיליון3!$U$14:$X$28,MATCH('[1]דיווח פרטני'!G2117,[1]גיליון3!$T$14:$T$28,0),MATCH('[1]דיווח פרטני'!C2117,[1]גיליון3!$U$13:$X$13,0)))," ", INDEX([1]גיליון3!$U$14:$X$28,MATCH('[1]דיווח פרטני'!G2117,[1]גיליון3!$T$14:$T$28,0),MATCH('[1]דיווח פרטני'!C2117,[1]גיליון3!$U$13:$X$13,0)))</f>
        <v xml:space="preserve"> </v>
      </c>
      <c r="I2117" s="2"/>
    </row>
    <row r="2118" spans="1:9" ht="18" customHeight="1" thickBot="1">
      <c r="A2118" s="2"/>
      <c r="B2118" s="2"/>
      <c r="C2118" s="2"/>
      <c r="D2118" s="2"/>
      <c r="E2118" s="3"/>
      <c r="F2118" s="2"/>
      <c r="G2118" s="2"/>
      <c r="H2118" s="39" t="str">
        <f t="array" ref="H2118">IF(ISERROR(INDEX([1]גיליון3!$U$14:$X$28,MATCH('[1]דיווח פרטני'!G2118,[1]גיליון3!$T$14:$T$28,0),MATCH('[1]דיווח פרטני'!C2118,[1]גיליון3!$U$13:$X$13,0)))," ", INDEX([1]גיליון3!$U$14:$X$28,MATCH('[1]דיווח פרטני'!G2118,[1]גיליון3!$T$14:$T$28,0),MATCH('[1]דיווח פרטני'!C2118,[1]גיליון3!$U$13:$X$13,0)))</f>
        <v xml:space="preserve"> </v>
      </c>
      <c r="I2118" s="2"/>
    </row>
    <row r="2119" spans="1:9" ht="18" customHeight="1" thickBot="1">
      <c r="A2119" s="2"/>
      <c r="B2119" s="2"/>
      <c r="C2119" s="2"/>
      <c r="D2119" s="2"/>
      <c r="E2119" s="3"/>
      <c r="F2119" s="2"/>
      <c r="G2119" s="2"/>
      <c r="H2119" s="39" t="str">
        <f t="array" ref="H2119">IF(ISERROR(INDEX([1]גיליון3!$U$14:$X$28,MATCH('[1]דיווח פרטני'!G2119,[1]גיליון3!$T$14:$T$28,0),MATCH('[1]דיווח פרטני'!C2119,[1]גיליון3!$U$13:$X$13,0)))," ", INDEX([1]גיליון3!$U$14:$X$28,MATCH('[1]דיווח פרטני'!G2119,[1]גיליון3!$T$14:$T$28,0),MATCH('[1]דיווח פרטני'!C2119,[1]גיליון3!$U$13:$X$13,0)))</f>
        <v xml:space="preserve"> </v>
      </c>
      <c r="I2119" s="2"/>
    </row>
    <row r="2120" spans="1:9" ht="18" customHeight="1" thickBot="1">
      <c r="A2120" s="2"/>
      <c r="B2120" s="2"/>
      <c r="C2120" s="2"/>
      <c r="D2120" s="2"/>
      <c r="E2120" s="3"/>
      <c r="F2120" s="2"/>
      <c r="G2120" s="2"/>
      <c r="H2120" s="39" t="str">
        <f t="array" ref="H2120">IF(ISERROR(INDEX([1]גיליון3!$U$14:$X$28,MATCH('[1]דיווח פרטני'!G2120,[1]גיליון3!$T$14:$T$28,0),MATCH('[1]דיווח פרטני'!C2120,[1]גיליון3!$U$13:$X$13,0)))," ", INDEX([1]גיליון3!$U$14:$X$28,MATCH('[1]דיווח פרטני'!G2120,[1]גיליון3!$T$14:$T$28,0),MATCH('[1]דיווח פרטני'!C2120,[1]גיליון3!$U$13:$X$13,0)))</f>
        <v xml:space="preserve"> </v>
      </c>
      <c r="I2120" s="2"/>
    </row>
    <row r="2121" spans="1:9" ht="18" customHeight="1" thickBot="1">
      <c r="A2121" s="2"/>
      <c r="B2121" s="2"/>
      <c r="C2121" s="2"/>
      <c r="D2121" s="2"/>
      <c r="E2121" s="3"/>
      <c r="F2121" s="2"/>
      <c r="G2121" s="2"/>
      <c r="H2121" s="39" t="str">
        <f t="array" ref="H2121">IF(ISERROR(INDEX([1]גיליון3!$U$14:$X$28,MATCH('[1]דיווח פרטני'!G2121,[1]גיליון3!$T$14:$T$28,0),MATCH('[1]דיווח פרטני'!C2121,[1]גיליון3!$U$13:$X$13,0)))," ", INDEX([1]גיליון3!$U$14:$X$28,MATCH('[1]דיווח פרטני'!G2121,[1]גיליון3!$T$14:$T$28,0),MATCH('[1]דיווח פרטני'!C2121,[1]גיליון3!$U$13:$X$13,0)))</f>
        <v xml:space="preserve"> </v>
      </c>
      <c r="I2121" s="2"/>
    </row>
    <row r="2122" spans="1:9" ht="18" customHeight="1" thickBot="1">
      <c r="A2122" s="2"/>
      <c r="B2122" s="2"/>
      <c r="C2122" s="2"/>
      <c r="D2122" s="2"/>
      <c r="E2122" s="3"/>
      <c r="F2122" s="2"/>
      <c r="G2122" s="2"/>
      <c r="H2122" s="39" t="str">
        <f t="array" ref="H2122">IF(ISERROR(INDEX([1]גיליון3!$U$14:$X$28,MATCH('[1]דיווח פרטני'!G2122,[1]גיליון3!$T$14:$T$28,0),MATCH('[1]דיווח פרטני'!C2122,[1]גיליון3!$U$13:$X$13,0)))," ", INDEX([1]גיליון3!$U$14:$X$28,MATCH('[1]דיווח פרטני'!G2122,[1]גיליון3!$T$14:$T$28,0),MATCH('[1]דיווח פרטני'!C2122,[1]גיליון3!$U$13:$X$13,0)))</f>
        <v xml:space="preserve"> </v>
      </c>
      <c r="I2122" s="2"/>
    </row>
    <row r="2123" spans="1:9" ht="18" customHeight="1" thickBot="1">
      <c r="A2123" s="2"/>
      <c r="B2123" s="2"/>
      <c r="C2123" s="2"/>
      <c r="D2123" s="2"/>
      <c r="E2123" s="3"/>
      <c r="F2123" s="2"/>
      <c r="G2123" s="2"/>
      <c r="H2123" s="39" t="str">
        <f t="array" ref="H2123">IF(ISERROR(INDEX([1]גיליון3!$U$14:$X$28,MATCH('[1]דיווח פרטני'!G2123,[1]גיליון3!$T$14:$T$28,0),MATCH('[1]דיווח פרטני'!C2123,[1]גיליון3!$U$13:$X$13,0)))," ", INDEX([1]גיליון3!$U$14:$X$28,MATCH('[1]דיווח פרטני'!G2123,[1]גיליון3!$T$14:$T$28,0),MATCH('[1]דיווח פרטני'!C2123,[1]גיליון3!$U$13:$X$13,0)))</f>
        <v xml:space="preserve"> </v>
      </c>
      <c r="I2123" s="2"/>
    </row>
    <row r="2124" spans="1:9" ht="18" customHeight="1" thickBot="1">
      <c r="A2124" s="2"/>
      <c r="B2124" s="2"/>
      <c r="C2124" s="2"/>
      <c r="D2124" s="2"/>
      <c r="E2124" s="3"/>
      <c r="F2124" s="2"/>
      <c r="G2124" s="2"/>
      <c r="H2124" s="39" t="str">
        <f t="array" ref="H2124">IF(ISERROR(INDEX([1]גיליון3!$U$14:$X$28,MATCH('[1]דיווח פרטני'!G2124,[1]גיליון3!$T$14:$T$28,0),MATCH('[1]דיווח פרטני'!C2124,[1]גיליון3!$U$13:$X$13,0)))," ", INDEX([1]גיליון3!$U$14:$X$28,MATCH('[1]דיווח פרטני'!G2124,[1]גיליון3!$T$14:$T$28,0),MATCH('[1]דיווח פרטני'!C2124,[1]גיליון3!$U$13:$X$13,0)))</f>
        <v xml:space="preserve"> </v>
      </c>
      <c r="I2124" s="2"/>
    </row>
    <row r="2125" spans="1:9" ht="18" customHeight="1" thickBot="1">
      <c r="A2125" s="2"/>
      <c r="B2125" s="2"/>
      <c r="C2125" s="2"/>
      <c r="D2125" s="2"/>
      <c r="E2125" s="3"/>
      <c r="F2125" s="2"/>
      <c r="G2125" s="2"/>
      <c r="H2125" s="39" t="str">
        <f t="array" ref="H2125">IF(ISERROR(INDEX([1]גיליון3!$U$14:$X$28,MATCH('[1]דיווח פרטני'!G2125,[1]גיליון3!$T$14:$T$28,0),MATCH('[1]דיווח פרטני'!C2125,[1]גיליון3!$U$13:$X$13,0)))," ", INDEX([1]גיליון3!$U$14:$X$28,MATCH('[1]דיווח פרטני'!G2125,[1]גיליון3!$T$14:$T$28,0),MATCH('[1]דיווח פרטני'!C2125,[1]גיליון3!$U$13:$X$13,0)))</f>
        <v xml:space="preserve"> </v>
      </c>
      <c r="I2125" s="2"/>
    </row>
    <row r="2126" spans="1:9" ht="18" customHeight="1" thickBot="1">
      <c r="A2126" s="2"/>
      <c r="B2126" s="2"/>
      <c r="C2126" s="2"/>
      <c r="D2126" s="2"/>
      <c r="E2126" s="3"/>
      <c r="F2126" s="2"/>
      <c r="G2126" s="2"/>
      <c r="H2126" s="39" t="str">
        <f t="array" ref="H2126">IF(ISERROR(INDEX([1]גיליון3!$U$14:$X$28,MATCH('[1]דיווח פרטני'!G2126,[1]גיליון3!$T$14:$T$28,0),MATCH('[1]דיווח פרטני'!C2126,[1]גיליון3!$U$13:$X$13,0)))," ", INDEX([1]גיליון3!$U$14:$X$28,MATCH('[1]דיווח פרטני'!G2126,[1]גיליון3!$T$14:$T$28,0),MATCH('[1]דיווח פרטני'!C2126,[1]גיליון3!$U$13:$X$13,0)))</f>
        <v xml:space="preserve"> </v>
      </c>
      <c r="I2126" s="2"/>
    </row>
    <row r="2127" spans="1:9" ht="18" customHeight="1" thickBot="1">
      <c r="A2127" s="2"/>
      <c r="B2127" s="2"/>
      <c r="C2127" s="2"/>
      <c r="D2127" s="2"/>
      <c r="E2127" s="3"/>
      <c r="F2127" s="2"/>
      <c r="G2127" s="2"/>
      <c r="H2127" s="39" t="str">
        <f t="array" ref="H2127">IF(ISERROR(INDEX([1]גיליון3!$U$14:$X$28,MATCH('[1]דיווח פרטני'!G2127,[1]גיליון3!$T$14:$T$28,0),MATCH('[1]דיווח פרטני'!C2127,[1]גיליון3!$U$13:$X$13,0)))," ", INDEX([1]גיליון3!$U$14:$X$28,MATCH('[1]דיווח פרטני'!G2127,[1]גיליון3!$T$14:$T$28,0),MATCH('[1]דיווח פרטני'!C2127,[1]גיליון3!$U$13:$X$13,0)))</f>
        <v xml:space="preserve"> </v>
      </c>
      <c r="I2127" s="2"/>
    </row>
    <row r="2128" spans="1:9" ht="18" customHeight="1" thickBot="1">
      <c r="A2128" s="2"/>
      <c r="B2128" s="2"/>
      <c r="C2128" s="2"/>
      <c r="D2128" s="2"/>
      <c r="E2128" s="3"/>
      <c r="F2128" s="2"/>
      <c r="G2128" s="2"/>
      <c r="H2128" s="39" t="str">
        <f t="array" ref="H2128">IF(ISERROR(INDEX([1]גיליון3!$U$14:$X$28,MATCH('[1]דיווח פרטני'!G2128,[1]גיליון3!$T$14:$T$28,0),MATCH('[1]דיווח פרטני'!C2128,[1]גיליון3!$U$13:$X$13,0)))," ", INDEX([1]גיליון3!$U$14:$X$28,MATCH('[1]דיווח פרטני'!G2128,[1]גיליון3!$T$14:$T$28,0),MATCH('[1]דיווח פרטני'!C2128,[1]גיליון3!$U$13:$X$13,0)))</f>
        <v xml:space="preserve"> </v>
      </c>
      <c r="I2128" s="2"/>
    </row>
    <row r="2129" spans="1:9" ht="18" customHeight="1" thickBot="1">
      <c r="A2129" s="2"/>
      <c r="B2129" s="2"/>
      <c r="C2129" s="2"/>
      <c r="D2129" s="2"/>
      <c r="E2129" s="3"/>
      <c r="F2129" s="2"/>
      <c r="G2129" s="2"/>
      <c r="H2129" s="39" t="str">
        <f t="array" ref="H2129">IF(ISERROR(INDEX([1]גיליון3!$U$14:$X$28,MATCH('[1]דיווח פרטני'!G2129,[1]גיליון3!$T$14:$T$28,0),MATCH('[1]דיווח פרטני'!C2129,[1]גיליון3!$U$13:$X$13,0)))," ", INDEX([1]גיליון3!$U$14:$X$28,MATCH('[1]דיווח פרטני'!G2129,[1]גיליון3!$T$14:$T$28,0),MATCH('[1]דיווח פרטני'!C2129,[1]גיליון3!$U$13:$X$13,0)))</f>
        <v xml:space="preserve"> </v>
      </c>
      <c r="I2129" s="2"/>
    </row>
    <row r="2130" spans="1:9" ht="18" customHeight="1" thickBot="1">
      <c r="A2130" s="2"/>
      <c r="B2130" s="2"/>
      <c r="C2130" s="2"/>
      <c r="D2130" s="2"/>
      <c r="E2130" s="3"/>
      <c r="F2130" s="2"/>
      <c r="G2130" s="2"/>
      <c r="H2130" s="39" t="str">
        <f t="array" ref="H2130">IF(ISERROR(INDEX([1]גיליון3!$U$14:$X$28,MATCH('[1]דיווח פרטני'!G2130,[1]גיליון3!$T$14:$T$28,0),MATCH('[1]דיווח פרטני'!C2130,[1]גיליון3!$U$13:$X$13,0)))," ", INDEX([1]גיליון3!$U$14:$X$28,MATCH('[1]דיווח פרטני'!G2130,[1]גיליון3!$T$14:$T$28,0),MATCH('[1]דיווח פרטני'!C2130,[1]גיליון3!$U$13:$X$13,0)))</f>
        <v xml:space="preserve"> </v>
      </c>
      <c r="I2130" s="2"/>
    </row>
    <row r="2131" spans="1:9" ht="18" customHeight="1" thickBot="1">
      <c r="A2131" s="2"/>
      <c r="B2131" s="2"/>
      <c r="C2131" s="2"/>
      <c r="D2131" s="2"/>
      <c r="E2131" s="3"/>
      <c r="F2131" s="2"/>
      <c r="G2131" s="2"/>
      <c r="H2131" s="39" t="str">
        <f t="array" ref="H2131">IF(ISERROR(INDEX([1]גיליון3!$U$14:$X$28,MATCH('[1]דיווח פרטני'!G2131,[1]גיליון3!$T$14:$T$28,0),MATCH('[1]דיווח פרטני'!C2131,[1]גיליון3!$U$13:$X$13,0)))," ", INDEX([1]גיליון3!$U$14:$X$28,MATCH('[1]דיווח פרטני'!G2131,[1]גיליון3!$T$14:$T$28,0),MATCH('[1]דיווח פרטני'!C2131,[1]גיליון3!$U$13:$X$13,0)))</f>
        <v xml:space="preserve"> </v>
      </c>
      <c r="I2131" s="2"/>
    </row>
    <row r="2132" spans="1:9" ht="18" customHeight="1" thickBot="1">
      <c r="A2132" s="2"/>
      <c r="B2132" s="2"/>
      <c r="C2132" s="2"/>
      <c r="D2132" s="2"/>
      <c r="E2132" s="3"/>
      <c r="F2132" s="2"/>
      <c r="G2132" s="2"/>
      <c r="H2132" s="39" t="str">
        <f t="array" ref="H2132">IF(ISERROR(INDEX([1]גיליון3!$U$14:$X$28,MATCH('[1]דיווח פרטני'!G2132,[1]גיליון3!$T$14:$T$28,0),MATCH('[1]דיווח פרטני'!C2132,[1]גיליון3!$U$13:$X$13,0)))," ", INDEX([1]גיליון3!$U$14:$X$28,MATCH('[1]דיווח פרטני'!G2132,[1]גיליון3!$T$14:$T$28,0),MATCH('[1]דיווח פרטני'!C2132,[1]גיליון3!$U$13:$X$13,0)))</f>
        <v xml:space="preserve"> </v>
      </c>
      <c r="I2132" s="2"/>
    </row>
    <row r="2133" spans="1:9" ht="18" customHeight="1" thickBot="1">
      <c r="A2133" s="2"/>
      <c r="B2133" s="2"/>
      <c r="C2133" s="2"/>
      <c r="D2133" s="2"/>
      <c r="E2133" s="3"/>
      <c r="F2133" s="2"/>
      <c r="G2133" s="2"/>
      <c r="H2133" s="39" t="str">
        <f t="array" ref="H2133">IF(ISERROR(INDEX([1]גיליון3!$U$14:$X$28,MATCH('[1]דיווח פרטני'!G2133,[1]גיליון3!$T$14:$T$28,0),MATCH('[1]דיווח פרטני'!C2133,[1]גיליון3!$U$13:$X$13,0)))," ", INDEX([1]גיליון3!$U$14:$X$28,MATCH('[1]דיווח פרטני'!G2133,[1]גיליון3!$T$14:$T$28,0),MATCH('[1]דיווח פרטני'!C2133,[1]גיליון3!$U$13:$X$13,0)))</f>
        <v xml:space="preserve"> </v>
      </c>
      <c r="I2133" s="2"/>
    </row>
    <row r="2134" spans="1:9" ht="18" customHeight="1" thickBot="1">
      <c r="A2134" s="2"/>
      <c r="B2134" s="2"/>
      <c r="C2134" s="2"/>
      <c r="D2134" s="2"/>
      <c r="E2134" s="3"/>
      <c r="F2134" s="2"/>
      <c r="G2134" s="2"/>
      <c r="H2134" s="39" t="str">
        <f t="array" ref="H2134">IF(ISERROR(INDEX([1]גיליון3!$U$14:$X$28,MATCH('[1]דיווח פרטני'!G2134,[1]גיליון3!$T$14:$T$28,0),MATCH('[1]דיווח פרטני'!C2134,[1]גיליון3!$U$13:$X$13,0)))," ", INDEX([1]גיליון3!$U$14:$X$28,MATCH('[1]דיווח פרטני'!G2134,[1]גיליון3!$T$14:$T$28,0),MATCH('[1]דיווח פרטני'!C2134,[1]גיליון3!$U$13:$X$13,0)))</f>
        <v xml:space="preserve"> </v>
      </c>
      <c r="I2134" s="2"/>
    </row>
    <row r="2135" spans="1:9" ht="18" customHeight="1" thickBot="1">
      <c r="A2135" s="2"/>
      <c r="B2135" s="2"/>
      <c r="C2135" s="2"/>
      <c r="D2135" s="2"/>
      <c r="E2135" s="3"/>
      <c r="F2135" s="2"/>
      <c r="G2135" s="2"/>
      <c r="H2135" s="39" t="str">
        <f t="array" ref="H2135">IF(ISERROR(INDEX([1]גיליון3!$U$14:$X$28,MATCH('[1]דיווח פרטני'!G2135,[1]גיליון3!$T$14:$T$28,0),MATCH('[1]דיווח פרטני'!C2135,[1]גיליון3!$U$13:$X$13,0)))," ", INDEX([1]גיליון3!$U$14:$X$28,MATCH('[1]דיווח פרטני'!G2135,[1]גיליון3!$T$14:$T$28,0),MATCH('[1]דיווח פרטני'!C2135,[1]גיליון3!$U$13:$X$13,0)))</f>
        <v xml:space="preserve"> </v>
      </c>
      <c r="I2135" s="2"/>
    </row>
    <row r="2136" spans="1:9" ht="18" customHeight="1" thickBot="1">
      <c r="A2136" s="2"/>
      <c r="B2136" s="2"/>
      <c r="C2136" s="2"/>
      <c r="D2136" s="2"/>
      <c r="E2136" s="3"/>
      <c r="F2136" s="2"/>
      <c r="G2136" s="2"/>
      <c r="H2136" s="39" t="str">
        <f t="array" ref="H2136">IF(ISERROR(INDEX([1]גיליון3!$U$14:$X$28,MATCH('[1]דיווח פרטני'!G2136,[1]גיליון3!$T$14:$T$28,0),MATCH('[1]דיווח פרטני'!C2136,[1]גיליון3!$U$13:$X$13,0)))," ", INDEX([1]גיליון3!$U$14:$X$28,MATCH('[1]דיווח פרטני'!G2136,[1]גיליון3!$T$14:$T$28,0),MATCH('[1]דיווח פרטני'!C2136,[1]גיליון3!$U$13:$X$13,0)))</f>
        <v xml:space="preserve"> </v>
      </c>
      <c r="I2136" s="2"/>
    </row>
    <row r="2137" spans="1:9" ht="18" customHeight="1" thickBot="1">
      <c r="A2137" s="2"/>
      <c r="B2137" s="2"/>
      <c r="C2137" s="2"/>
      <c r="D2137" s="2"/>
      <c r="E2137" s="3"/>
      <c r="F2137" s="2"/>
      <c r="G2137" s="2"/>
      <c r="H2137" s="39" t="str">
        <f t="array" ref="H2137">IF(ISERROR(INDEX([1]גיליון3!$U$14:$X$28,MATCH('[1]דיווח פרטני'!G2137,[1]גיליון3!$T$14:$T$28,0),MATCH('[1]דיווח פרטני'!C2137,[1]גיליון3!$U$13:$X$13,0)))," ", INDEX([1]גיליון3!$U$14:$X$28,MATCH('[1]דיווח פרטני'!G2137,[1]גיליון3!$T$14:$T$28,0),MATCH('[1]דיווח פרטני'!C2137,[1]גיליון3!$U$13:$X$13,0)))</f>
        <v xml:space="preserve"> </v>
      </c>
      <c r="I2137" s="2"/>
    </row>
    <row r="2138" spans="1:9" ht="18" customHeight="1" thickBot="1">
      <c r="A2138" s="2"/>
      <c r="B2138" s="2"/>
      <c r="C2138" s="2"/>
      <c r="D2138" s="2"/>
      <c r="E2138" s="3"/>
      <c r="F2138" s="2"/>
      <c r="G2138" s="2"/>
      <c r="H2138" s="39" t="str">
        <f t="array" ref="H2138">IF(ISERROR(INDEX([1]גיליון3!$U$14:$X$28,MATCH('[1]דיווח פרטני'!G2138,[1]גיליון3!$T$14:$T$28,0),MATCH('[1]דיווח פרטני'!C2138,[1]גיליון3!$U$13:$X$13,0)))," ", INDEX([1]גיליון3!$U$14:$X$28,MATCH('[1]דיווח פרטני'!G2138,[1]גיליון3!$T$14:$T$28,0),MATCH('[1]דיווח פרטני'!C2138,[1]גיליון3!$U$13:$X$13,0)))</f>
        <v xml:space="preserve"> </v>
      </c>
      <c r="I2138" s="2"/>
    </row>
    <row r="2139" spans="1:9" ht="18" customHeight="1" thickBot="1">
      <c r="A2139" s="2"/>
      <c r="B2139" s="2"/>
      <c r="C2139" s="2"/>
      <c r="D2139" s="2"/>
      <c r="E2139" s="3"/>
      <c r="F2139" s="2"/>
      <c r="G2139" s="2"/>
      <c r="H2139" s="39" t="str">
        <f t="array" ref="H2139">IF(ISERROR(INDEX([1]גיליון3!$U$14:$X$28,MATCH('[1]דיווח פרטני'!G2139,[1]גיליון3!$T$14:$T$28,0),MATCH('[1]דיווח פרטני'!C2139,[1]גיליון3!$U$13:$X$13,0)))," ", INDEX([1]גיליון3!$U$14:$X$28,MATCH('[1]דיווח פרטני'!G2139,[1]גיליון3!$T$14:$T$28,0),MATCH('[1]דיווח פרטני'!C2139,[1]גיליון3!$U$13:$X$13,0)))</f>
        <v xml:space="preserve"> </v>
      </c>
      <c r="I2139" s="2"/>
    </row>
    <row r="2140" spans="1:9" ht="18" customHeight="1" thickBot="1">
      <c r="A2140" s="2"/>
      <c r="B2140" s="2"/>
      <c r="C2140" s="2"/>
      <c r="D2140" s="2"/>
      <c r="E2140" s="3"/>
      <c r="F2140" s="2"/>
      <c r="G2140" s="2"/>
      <c r="H2140" s="39" t="str">
        <f t="array" ref="H2140">IF(ISERROR(INDEX([1]גיליון3!$U$14:$X$28,MATCH('[1]דיווח פרטני'!G2140,[1]גיליון3!$T$14:$T$28,0),MATCH('[1]דיווח פרטני'!C2140,[1]גיליון3!$U$13:$X$13,0)))," ", INDEX([1]גיליון3!$U$14:$X$28,MATCH('[1]דיווח פרטני'!G2140,[1]גיליון3!$T$14:$T$28,0),MATCH('[1]דיווח פרטני'!C2140,[1]גיליון3!$U$13:$X$13,0)))</f>
        <v xml:space="preserve"> </v>
      </c>
      <c r="I2140" s="2"/>
    </row>
    <row r="2141" spans="1:9" ht="18" customHeight="1" thickBot="1">
      <c r="A2141" s="2"/>
      <c r="B2141" s="2"/>
      <c r="C2141" s="2"/>
      <c r="D2141" s="2"/>
      <c r="E2141" s="3"/>
      <c r="F2141" s="2"/>
      <c r="G2141" s="2"/>
      <c r="H2141" s="39" t="str">
        <f t="array" ref="H2141">IF(ISERROR(INDEX([1]גיליון3!$U$14:$X$28,MATCH('[1]דיווח פרטני'!G2141,[1]גיליון3!$T$14:$T$28,0),MATCH('[1]דיווח פרטני'!C2141,[1]גיליון3!$U$13:$X$13,0)))," ", INDEX([1]גיליון3!$U$14:$X$28,MATCH('[1]דיווח פרטני'!G2141,[1]גיליון3!$T$14:$T$28,0),MATCH('[1]דיווח פרטני'!C2141,[1]גיליון3!$U$13:$X$13,0)))</f>
        <v xml:space="preserve"> </v>
      </c>
      <c r="I2141" s="2"/>
    </row>
    <row r="2142" spans="1:9" ht="18" customHeight="1" thickBot="1">
      <c r="A2142" s="2"/>
      <c r="B2142" s="2"/>
      <c r="C2142" s="2"/>
      <c r="D2142" s="2"/>
      <c r="E2142" s="3"/>
      <c r="F2142" s="2"/>
      <c r="G2142" s="2"/>
      <c r="H2142" s="39" t="str">
        <f t="array" ref="H2142">IF(ISERROR(INDEX([1]גיליון3!$U$14:$X$28,MATCH('[1]דיווח פרטני'!G2142,[1]גיליון3!$T$14:$T$28,0),MATCH('[1]דיווח פרטני'!C2142,[1]גיליון3!$U$13:$X$13,0)))," ", INDEX([1]גיליון3!$U$14:$X$28,MATCH('[1]דיווח פרטני'!G2142,[1]גיליון3!$T$14:$T$28,0),MATCH('[1]דיווח פרטני'!C2142,[1]גיליון3!$U$13:$X$13,0)))</f>
        <v xml:space="preserve"> </v>
      </c>
      <c r="I2142" s="2"/>
    </row>
    <row r="2143" spans="1:9" ht="18" customHeight="1" thickBot="1">
      <c r="A2143" s="2"/>
      <c r="B2143" s="2"/>
      <c r="C2143" s="2"/>
      <c r="D2143" s="2"/>
      <c r="E2143" s="3"/>
      <c r="F2143" s="2"/>
      <c r="G2143" s="2"/>
      <c r="H2143" s="39" t="str">
        <f t="array" ref="H2143">IF(ISERROR(INDEX([1]גיליון3!$U$14:$X$28,MATCH('[1]דיווח פרטני'!G2143,[1]גיליון3!$T$14:$T$28,0),MATCH('[1]דיווח פרטני'!C2143,[1]גיליון3!$U$13:$X$13,0)))," ", INDEX([1]גיליון3!$U$14:$X$28,MATCH('[1]דיווח פרטני'!G2143,[1]גיליון3!$T$14:$T$28,0),MATCH('[1]דיווח פרטני'!C2143,[1]גיליון3!$U$13:$X$13,0)))</f>
        <v xml:space="preserve"> </v>
      </c>
      <c r="I2143" s="2"/>
    </row>
    <row r="2144" spans="1:9" ht="18" customHeight="1" thickBot="1">
      <c r="A2144" s="2"/>
      <c r="B2144" s="2"/>
      <c r="C2144" s="2"/>
      <c r="D2144" s="2"/>
      <c r="E2144" s="3"/>
      <c r="F2144" s="2"/>
      <c r="G2144" s="2"/>
      <c r="H2144" s="39" t="str">
        <f t="array" ref="H2144">IF(ISERROR(INDEX([1]גיליון3!$U$14:$X$28,MATCH('[1]דיווח פרטני'!G2144,[1]גיליון3!$T$14:$T$28,0),MATCH('[1]דיווח פרטני'!C2144,[1]גיליון3!$U$13:$X$13,0)))," ", INDEX([1]גיליון3!$U$14:$X$28,MATCH('[1]דיווח פרטני'!G2144,[1]גיליון3!$T$14:$T$28,0),MATCH('[1]דיווח פרטני'!C2144,[1]גיליון3!$U$13:$X$13,0)))</f>
        <v xml:space="preserve"> </v>
      </c>
      <c r="I2144" s="2"/>
    </row>
    <row r="2145" spans="1:9" ht="18" customHeight="1" thickBot="1">
      <c r="A2145" s="2"/>
      <c r="B2145" s="2"/>
      <c r="C2145" s="2"/>
      <c r="D2145" s="2"/>
      <c r="E2145" s="3"/>
      <c r="F2145" s="2"/>
      <c r="G2145" s="2"/>
      <c r="H2145" s="39" t="str">
        <f t="array" ref="H2145">IF(ISERROR(INDEX([1]גיליון3!$U$14:$X$28,MATCH('[1]דיווח פרטני'!G2145,[1]גיליון3!$T$14:$T$28,0),MATCH('[1]דיווח פרטני'!C2145,[1]גיליון3!$U$13:$X$13,0)))," ", INDEX([1]גיליון3!$U$14:$X$28,MATCH('[1]דיווח פרטני'!G2145,[1]גיליון3!$T$14:$T$28,0),MATCH('[1]דיווח פרטני'!C2145,[1]גיליון3!$U$13:$X$13,0)))</f>
        <v xml:space="preserve"> </v>
      </c>
      <c r="I2145" s="2"/>
    </row>
    <row r="2146" spans="1:9" ht="18" customHeight="1" thickBot="1">
      <c r="A2146" s="2"/>
      <c r="B2146" s="2"/>
      <c r="C2146" s="2"/>
      <c r="D2146" s="2"/>
      <c r="E2146" s="3"/>
      <c r="F2146" s="2"/>
      <c r="G2146" s="2"/>
      <c r="H2146" s="39" t="str">
        <f t="array" ref="H2146">IF(ISERROR(INDEX([1]גיליון3!$U$14:$X$28,MATCH('[1]דיווח פרטני'!G2146,[1]גיליון3!$T$14:$T$28,0),MATCH('[1]דיווח פרטני'!C2146,[1]גיליון3!$U$13:$X$13,0)))," ", INDEX([1]גיליון3!$U$14:$X$28,MATCH('[1]דיווח פרטני'!G2146,[1]גיליון3!$T$14:$T$28,0),MATCH('[1]דיווח פרטני'!C2146,[1]גיליון3!$U$13:$X$13,0)))</f>
        <v xml:space="preserve"> </v>
      </c>
      <c r="I2146" s="2"/>
    </row>
    <row r="2147" spans="1:9" ht="18" customHeight="1" thickBot="1">
      <c r="A2147" s="2"/>
      <c r="B2147" s="2"/>
      <c r="C2147" s="2"/>
      <c r="D2147" s="2"/>
      <c r="E2147" s="3"/>
      <c r="F2147" s="2"/>
      <c r="G2147" s="2"/>
      <c r="H2147" s="39" t="str">
        <f t="array" ref="H2147">IF(ISERROR(INDEX([1]גיליון3!$U$14:$X$28,MATCH('[1]דיווח פרטני'!G2147,[1]גיליון3!$T$14:$T$28,0),MATCH('[1]דיווח פרטני'!C2147,[1]גיליון3!$U$13:$X$13,0)))," ", INDEX([1]גיליון3!$U$14:$X$28,MATCH('[1]דיווח פרטני'!G2147,[1]גיליון3!$T$14:$T$28,0),MATCH('[1]דיווח פרטני'!C2147,[1]גיליון3!$U$13:$X$13,0)))</f>
        <v xml:space="preserve"> </v>
      </c>
      <c r="I2147" s="2"/>
    </row>
    <row r="2148" spans="1:9" ht="18" customHeight="1" thickBot="1">
      <c r="A2148" s="2"/>
      <c r="B2148" s="2"/>
      <c r="C2148" s="2"/>
      <c r="D2148" s="2"/>
      <c r="E2148" s="3"/>
      <c r="F2148" s="2"/>
      <c r="G2148" s="2"/>
      <c r="H2148" s="39" t="str">
        <f t="array" ref="H2148">IF(ISERROR(INDEX([1]גיליון3!$U$14:$X$28,MATCH('[1]דיווח פרטני'!G2148,[1]גיליון3!$T$14:$T$28,0),MATCH('[1]דיווח פרטני'!C2148,[1]גיליון3!$U$13:$X$13,0)))," ", INDEX([1]גיליון3!$U$14:$X$28,MATCH('[1]דיווח פרטני'!G2148,[1]גיליון3!$T$14:$T$28,0),MATCH('[1]דיווח פרטני'!C2148,[1]גיליון3!$U$13:$X$13,0)))</f>
        <v xml:space="preserve"> </v>
      </c>
      <c r="I2148" s="2"/>
    </row>
    <row r="2149" spans="1:9" ht="18" customHeight="1" thickBot="1">
      <c r="A2149" s="2"/>
      <c r="B2149" s="2"/>
      <c r="C2149" s="2"/>
      <c r="D2149" s="2"/>
      <c r="E2149" s="3"/>
      <c r="F2149" s="2"/>
      <c r="G2149" s="2"/>
      <c r="H2149" s="39" t="str">
        <f t="array" ref="H2149">IF(ISERROR(INDEX([1]גיליון3!$U$14:$X$28,MATCH('[1]דיווח פרטני'!G2149,[1]גיליון3!$T$14:$T$28,0),MATCH('[1]דיווח פרטני'!C2149,[1]גיליון3!$U$13:$X$13,0)))," ", INDEX([1]גיליון3!$U$14:$X$28,MATCH('[1]דיווח פרטני'!G2149,[1]גיליון3!$T$14:$T$28,0),MATCH('[1]דיווח פרטני'!C2149,[1]גיליון3!$U$13:$X$13,0)))</f>
        <v xml:space="preserve"> </v>
      </c>
      <c r="I2149" s="2"/>
    </row>
    <row r="2150" spans="1:9" ht="18" customHeight="1" thickBot="1">
      <c r="A2150" s="2"/>
      <c r="B2150" s="2"/>
      <c r="C2150" s="2"/>
      <c r="D2150" s="2"/>
      <c r="E2150" s="3"/>
      <c r="F2150" s="2"/>
      <c r="G2150" s="2"/>
      <c r="H2150" s="39" t="str">
        <f t="array" ref="H2150">IF(ISERROR(INDEX([1]גיליון3!$U$14:$X$28,MATCH('[1]דיווח פרטני'!G2150,[1]גיליון3!$T$14:$T$28,0),MATCH('[1]דיווח פרטני'!C2150,[1]גיליון3!$U$13:$X$13,0)))," ", INDEX([1]גיליון3!$U$14:$X$28,MATCH('[1]דיווח פרטני'!G2150,[1]גיליון3!$T$14:$T$28,0),MATCH('[1]דיווח פרטני'!C2150,[1]גיליון3!$U$13:$X$13,0)))</f>
        <v xml:space="preserve"> </v>
      </c>
      <c r="I2150" s="2"/>
    </row>
    <row r="2151" spans="1:9" ht="18" customHeight="1" thickBot="1">
      <c r="A2151" s="2"/>
      <c r="B2151" s="2"/>
      <c r="C2151" s="2"/>
      <c r="D2151" s="2"/>
      <c r="E2151" s="3"/>
      <c r="F2151" s="2"/>
      <c r="G2151" s="2"/>
      <c r="H2151" s="39" t="str">
        <f t="array" ref="H2151">IF(ISERROR(INDEX([1]גיליון3!$U$14:$X$28,MATCH('[1]דיווח פרטני'!G2151,[1]גיליון3!$T$14:$T$28,0),MATCH('[1]דיווח פרטני'!C2151,[1]גיליון3!$U$13:$X$13,0)))," ", INDEX([1]גיליון3!$U$14:$X$28,MATCH('[1]דיווח פרטני'!G2151,[1]גיליון3!$T$14:$T$28,0),MATCH('[1]דיווח פרטני'!C2151,[1]גיליון3!$U$13:$X$13,0)))</f>
        <v xml:space="preserve"> </v>
      </c>
      <c r="I2151" s="2"/>
    </row>
    <row r="2152" spans="1:9" ht="18" customHeight="1" thickBot="1">
      <c r="A2152" s="2"/>
      <c r="B2152" s="2"/>
      <c r="C2152" s="2"/>
      <c r="D2152" s="2"/>
      <c r="E2152" s="3"/>
      <c r="F2152" s="2"/>
      <c r="G2152" s="2"/>
      <c r="H2152" s="39" t="str">
        <f t="array" ref="H2152">IF(ISERROR(INDEX([1]גיליון3!$U$14:$X$28,MATCH('[1]דיווח פרטני'!G2152,[1]גיליון3!$T$14:$T$28,0),MATCH('[1]דיווח פרטני'!C2152,[1]גיליון3!$U$13:$X$13,0)))," ", INDEX([1]גיליון3!$U$14:$X$28,MATCH('[1]דיווח פרטני'!G2152,[1]גיליון3!$T$14:$T$28,0),MATCH('[1]דיווח פרטני'!C2152,[1]גיליון3!$U$13:$X$13,0)))</f>
        <v xml:space="preserve"> </v>
      </c>
      <c r="I2152" s="2"/>
    </row>
    <row r="2153" spans="1:9" ht="18" customHeight="1" thickBot="1">
      <c r="A2153" s="2"/>
      <c r="B2153" s="2"/>
      <c r="C2153" s="2"/>
      <c r="D2153" s="2"/>
      <c r="E2153" s="3"/>
      <c r="F2153" s="2"/>
      <c r="G2153" s="2"/>
      <c r="H2153" s="39" t="str">
        <f t="array" ref="H2153">IF(ISERROR(INDEX([1]גיליון3!$U$14:$X$28,MATCH('[1]דיווח פרטני'!G2153,[1]גיליון3!$T$14:$T$28,0),MATCH('[1]דיווח פרטני'!C2153,[1]גיליון3!$U$13:$X$13,0)))," ", INDEX([1]גיליון3!$U$14:$X$28,MATCH('[1]דיווח פרטני'!G2153,[1]גיליון3!$T$14:$T$28,0),MATCH('[1]דיווח פרטני'!C2153,[1]גיליון3!$U$13:$X$13,0)))</f>
        <v xml:space="preserve"> </v>
      </c>
      <c r="I2153" s="2"/>
    </row>
    <row r="2154" spans="1:9" ht="18" customHeight="1" thickBot="1">
      <c r="A2154" s="2"/>
      <c r="B2154" s="2"/>
      <c r="C2154" s="2"/>
      <c r="D2154" s="2"/>
      <c r="E2154" s="3"/>
      <c r="F2154" s="2"/>
      <c r="G2154" s="2"/>
      <c r="H2154" s="39" t="str">
        <f t="array" ref="H2154">IF(ISERROR(INDEX([1]גיליון3!$U$14:$X$28,MATCH('[1]דיווח פרטני'!G2154,[1]גיליון3!$T$14:$T$28,0),MATCH('[1]דיווח פרטני'!C2154,[1]גיליון3!$U$13:$X$13,0)))," ", INDEX([1]גיליון3!$U$14:$X$28,MATCH('[1]דיווח פרטני'!G2154,[1]גיליון3!$T$14:$T$28,0),MATCH('[1]דיווח פרטני'!C2154,[1]גיליון3!$U$13:$X$13,0)))</f>
        <v xml:space="preserve"> </v>
      </c>
      <c r="I2154" s="2"/>
    </row>
    <row r="2155" spans="1:9" ht="18" customHeight="1" thickBot="1">
      <c r="A2155" s="2"/>
      <c r="B2155" s="2"/>
      <c r="C2155" s="2"/>
      <c r="D2155" s="2"/>
      <c r="E2155" s="3"/>
      <c r="F2155" s="2"/>
      <c r="G2155" s="2"/>
      <c r="H2155" s="39" t="str">
        <f t="array" ref="H2155">IF(ISERROR(INDEX([1]גיליון3!$U$14:$X$28,MATCH('[1]דיווח פרטני'!G2155,[1]גיליון3!$T$14:$T$28,0),MATCH('[1]דיווח פרטני'!C2155,[1]גיליון3!$U$13:$X$13,0)))," ", INDEX([1]גיליון3!$U$14:$X$28,MATCH('[1]דיווח פרטני'!G2155,[1]גיליון3!$T$14:$T$28,0),MATCH('[1]דיווח פרטני'!C2155,[1]גיליון3!$U$13:$X$13,0)))</f>
        <v xml:space="preserve"> </v>
      </c>
      <c r="I2155" s="2"/>
    </row>
    <row r="2156" spans="1:9" ht="18" customHeight="1" thickBot="1">
      <c r="A2156" s="2"/>
      <c r="B2156" s="2"/>
      <c r="C2156" s="2"/>
      <c r="D2156" s="2"/>
      <c r="E2156" s="3"/>
      <c r="F2156" s="2"/>
      <c r="G2156" s="2"/>
      <c r="H2156" s="39" t="str">
        <f t="array" ref="H2156">IF(ISERROR(INDEX([1]גיליון3!$U$14:$X$28,MATCH('[1]דיווח פרטני'!G2156,[1]גיליון3!$T$14:$T$28,0),MATCH('[1]דיווח פרטני'!C2156,[1]גיליון3!$U$13:$X$13,0)))," ", INDEX([1]גיליון3!$U$14:$X$28,MATCH('[1]דיווח פרטני'!G2156,[1]גיליון3!$T$14:$T$28,0),MATCH('[1]דיווח פרטני'!C2156,[1]גיליון3!$U$13:$X$13,0)))</f>
        <v xml:space="preserve"> </v>
      </c>
      <c r="I2156" s="2"/>
    </row>
    <row r="2157" spans="1:9" ht="18" customHeight="1" thickBot="1">
      <c r="A2157" s="2"/>
      <c r="B2157" s="2"/>
      <c r="C2157" s="2"/>
      <c r="D2157" s="2"/>
      <c r="E2157" s="3"/>
      <c r="F2157" s="2"/>
      <c r="G2157" s="2"/>
      <c r="H2157" s="39" t="str">
        <f t="array" ref="H2157">IF(ISERROR(INDEX([1]גיליון3!$U$14:$X$28,MATCH('[1]דיווח פרטני'!G2157,[1]גיליון3!$T$14:$T$28,0),MATCH('[1]דיווח פרטני'!C2157,[1]גיליון3!$U$13:$X$13,0)))," ", INDEX([1]גיליון3!$U$14:$X$28,MATCH('[1]דיווח פרטני'!G2157,[1]גיליון3!$T$14:$T$28,0),MATCH('[1]דיווח פרטני'!C2157,[1]גיליון3!$U$13:$X$13,0)))</f>
        <v xml:space="preserve"> </v>
      </c>
      <c r="I2157" s="2"/>
    </row>
    <row r="2158" spans="1:9" ht="18" customHeight="1" thickBot="1">
      <c r="A2158" s="2"/>
      <c r="B2158" s="2"/>
      <c r="C2158" s="2"/>
      <c r="D2158" s="2"/>
      <c r="E2158" s="3"/>
      <c r="F2158" s="2"/>
      <c r="G2158" s="2"/>
      <c r="H2158" s="39" t="str">
        <f t="array" ref="H2158">IF(ISERROR(INDEX([1]גיליון3!$U$14:$X$28,MATCH('[1]דיווח פרטני'!G2158,[1]גיליון3!$T$14:$T$28,0),MATCH('[1]דיווח פרטני'!C2158,[1]גיליון3!$U$13:$X$13,0)))," ", INDEX([1]גיליון3!$U$14:$X$28,MATCH('[1]דיווח פרטני'!G2158,[1]גיליון3!$T$14:$T$28,0),MATCH('[1]דיווח פרטני'!C2158,[1]גיליון3!$U$13:$X$13,0)))</f>
        <v xml:space="preserve"> </v>
      </c>
      <c r="I2158" s="2"/>
    </row>
    <row r="2159" spans="1:9" ht="18" customHeight="1" thickBot="1">
      <c r="A2159" s="2"/>
      <c r="B2159" s="2"/>
      <c r="C2159" s="2"/>
      <c r="D2159" s="2"/>
      <c r="E2159" s="3"/>
      <c r="F2159" s="2"/>
      <c r="G2159" s="2"/>
      <c r="H2159" s="39" t="str">
        <f t="array" ref="H2159">IF(ISERROR(INDEX([1]גיליון3!$U$14:$X$28,MATCH('[1]דיווח פרטני'!G2159,[1]גיליון3!$T$14:$T$28,0),MATCH('[1]דיווח פרטני'!C2159,[1]גיליון3!$U$13:$X$13,0)))," ", INDEX([1]גיליון3!$U$14:$X$28,MATCH('[1]דיווח פרטני'!G2159,[1]גיליון3!$T$14:$T$28,0),MATCH('[1]דיווח פרטני'!C2159,[1]גיליון3!$U$13:$X$13,0)))</f>
        <v xml:space="preserve"> </v>
      </c>
      <c r="I2159" s="2"/>
    </row>
    <row r="2160" spans="1:9" ht="18" customHeight="1" thickBot="1">
      <c r="A2160" s="2"/>
      <c r="B2160" s="2"/>
      <c r="C2160" s="2"/>
      <c r="D2160" s="2"/>
      <c r="E2160" s="3"/>
      <c r="F2160" s="2"/>
      <c r="G2160" s="2"/>
      <c r="H2160" s="39" t="str">
        <f t="array" ref="H2160">IF(ISERROR(INDEX([1]גיליון3!$U$14:$X$28,MATCH('[1]דיווח פרטני'!G2160,[1]גיליון3!$T$14:$T$28,0),MATCH('[1]דיווח פרטני'!C2160,[1]גיליון3!$U$13:$X$13,0)))," ", INDEX([1]גיליון3!$U$14:$X$28,MATCH('[1]דיווח פרטני'!G2160,[1]גיליון3!$T$14:$T$28,0),MATCH('[1]דיווח פרטני'!C2160,[1]גיליון3!$U$13:$X$13,0)))</f>
        <v xml:space="preserve"> </v>
      </c>
      <c r="I2160" s="2"/>
    </row>
    <row r="2161" spans="1:9" ht="18" customHeight="1" thickBot="1">
      <c r="A2161" s="2"/>
      <c r="B2161" s="2"/>
      <c r="C2161" s="2"/>
      <c r="D2161" s="2"/>
      <c r="E2161" s="3"/>
      <c r="F2161" s="2"/>
      <c r="G2161" s="2"/>
      <c r="H2161" s="39" t="str">
        <f t="array" ref="H2161">IF(ISERROR(INDEX([1]גיליון3!$U$14:$X$28,MATCH('[1]דיווח פרטני'!G2161,[1]גיליון3!$T$14:$T$28,0),MATCH('[1]דיווח פרטני'!C2161,[1]גיליון3!$U$13:$X$13,0)))," ", INDEX([1]גיליון3!$U$14:$X$28,MATCH('[1]דיווח פרטני'!G2161,[1]גיליון3!$T$14:$T$28,0),MATCH('[1]דיווח פרטני'!C2161,[1]גיליון3!$U$13:$X$13,0)))</f>
        <v xml:space="preserve"> </v>
      </c>
      <c r="I2161" s="2"/>
    </row>
    <row r="2162" spans="1:9" ht="18" customHeight="1" thickBot="1">
      <c r="A2162" s="2"/>
      <c r="B2162" s="2"/>
      <c r="C2162" s="2"/>
      <c r="D2162" s="2"/>
      <c r="E2162" s="3"/>
      <c r="F2162" s="2"/>
      <c r="G2162" s="2"/>
      <c r="H2162" s="39" t="str">
        <f t="array" ref="H2162">IF(ISERROR(INDEX([1]גיליון3!$U$14:$X$28,MATCH('[1]דיווח פרטני'!G2162,[1]גיליון3!$T$14:$T$28,0),MATCH('[1]דיווח פרטני'!C2162,[1]גיליון3!$U$13:$X$13,0)))," ", INDEX([1]גיליון3!$U$14:$X$28,MATCH('[1]דיווח פרטני'!G2162,[1]גיליון3!$T$14:$T$28,0),MATCH('[1]דיווח פרטני'!C2162,[1]גיליון3!$U$13:$X$13,0)))</f>
        <v xml:space="preserve"> </v>
      </c>
      <c r="I2162" s="2"/>
    </row>
    <row r="2163" spans="1:9" ht="18" customHeight="1" thickBot="1">
      <c r="A2163" s="2"/>
      <c r="B2163" s="2"/>
      <c r="C2163" s="2"/>
      <c r="D2163" s="2"/>
      <c r="E2163" s="3"/>
      <c r="F2163" s="2"/>
      <c r="G2163" s="2"/>
      <c r="H2163" s="39" t="str">
        <f t="array" ref="H2163">IF(ISERROR(INDEX([1]גיליון3!$U$14:$X$28,MATCH('[1]דיווח פרטני'!G2163,[1]גיליון3!$T$14:$T$28,0),MATCH('[1]דיווח פרטני'!C2163,[1]גיליון3!$U$13:$X$13,0)))," ", INDEX([1]גיליון3!$U$14:$X$28,MATCH('[1]דיווח פרטני'!G2163,[1]גיליון3!$T$14:$T$28,0),MATCH('[1]דיווח פרטני'!C2163,[1]גיליון3!$U$13:$X$13,0)))</f>
        <v xml:space="preserve"> </v>
      </c>
      <c r="I2163" s="2"/>
    </row>
    <row r="2164" spans="1:9" ht="18" customHeight="1" thickBot="1">
      <c r="A2164" s="2"/>
      <c r="B2164" s="2"/>
      <c r="C2164" s="2"/>
      <c r="D2164" s="2"/>
      <c r="E2164" s="3"/>
      <c r="F2164" s="2"/>
      <c r="G2164" s="2"/>
      <c r="H2164" s="39" t="str">
        <f t="array" ref="H2164">IF(ISERROR(INDEX([1]גיליון3!$U$14:$X$28,MATCH('[1]דיווח פרטני'!G2164,[1]גיליון3!$T$14:$T$28,0),MATCH('[1]דיווח פרטני'!C2164,[1]גיליון3!$U$13:$X$13,0)))," ", INDEX([1]גיליון3!$U$14:$X$28,MATCH('[1]דיווח פרטני'!G2164,[1]גיליון3!$T$14:$T$28,0),MATCH('[1]דיווח פרטני'!C2164,[1]גיליון3!$U$13:$X$13,0)))</f>
        <v xml:space="preserve"> </v>
      </c>
      <c r="I2164" s="2"/>
    </row>
    <row r="2165" spans="1:9" ht="18" customHeight="1" thickBot="1">
      <c r="A2165" s="2"/>
      <c r="B2165" s="2"/>
      <c r="C2165" s="2"/>
      <c r="D2165" s="2"/>
      <c r="E2165" s="3"/>
      <c r="F2165" s="2"/>
      <c r="G2165" s="2"/>
      <c r="H2165" s="39" t="str">
        <f t="array" ref="H2165">IF(ISERROR(INDEX([1]גיליון3!$U$14:$X$28,MATCH('[1]דיווח פרטני'!G2165,[1]גיליון3!$T$14:$T$28,0),MATCH('[1]דיווח פרטני'!C2165,[1]גיליון3!$U$13:$X$13,0)))," ", INDEX([1]גיליון3!$U$14:$X$28,MATCH('[1]דיווח פרטני'!G2165,[1]גיליון3!$T$14:$T$28,0),MATCH('[1]דיווח פרטני'!C2165,[1]גיליון3!$U$13:$X$13,0)))</f>
        <v xml:space="preserve"> </v>
      </c>
      <c r="I2165" s="2"/>
    </row>
    <row r="2166" spans="1:9" ht="18" customHeight="1" thickBot="1">
      <c r="A2166" s="2"/>
      <c r="B2166" s="2"/>
      <c r="C2166" s="2"/>
      <c r="D2166" s="2"/>
      <c r="E2166" s="3"/>
      <c r="F2166" s="2"/>
      <c r="G2166" s="2"/>
      <c r="H2166" s="39" t="str">
        <f t="array" ref="H2166">IF(ISERROR(INDEX([1]גיליון3!$U$14:$X$28,MATCH('[1]דיווח פרטני'!G2166,[1]גיליון3!$T$14:$T$28,0),MATCH('[1]דיווח פרטני'!C2166,[1]גיליון3!$U$13:$X$13,0)))," ", INDEX([1]גיליון3!$U$14:$X$28,MATCH('[1]דיווח פרטני'!G2166,[1]גיליון3!$T$14:$T$28,0),MATCH('[1]דיווח פרטני'!C2166,[1]גיליון3!$U$13:$X$13,0)))</f>
        <v xml:space="preserve"> </v>
      </c>
      <c r="I2166" s="2"/>
    </row>
    <row r="2167" spans="1:9" ht="18" customHeight="1" thickBot="1">
      <c r="A2167" s="2"/>
      <c r="B2167" s="2"/>
      <c r="C2167" s="2"/>
      <c r="D2167" s="2"/>
      <c r="E2167" s="3"/>
      <c r="F2167" s="2"/>
      <c r="G2167" s="2"/>
      <c r="H2167" s="39" t="str">
        <f t="array" ref="H2167">IF(ISERROR(INDEX([1]גיליון3!$U$14:$X$28,MATCH('[1]דיווח פרטני'!G2167,[1]גיליון3!$T$14:$T$28,0),MATCH('[1]דיווח פרטני'!C2167,[1]גיליון3!$U$13:$X$13,0)))," ", INDEX([1]גיליון3!$U$14:$X$28,MATCH('[1]דיווח פרטני'!G2167,[1]גיליון3!$T$14:$T$28,0),MATCH('[1]דיווח פרטני'!C2167,[1]גיליון3!$U$13:$X$13,0)))</f>
        <v xml:space="preserve"> </v>
      </c>
      <c r="I2167" s="2"/>
    </row>
    <row r="2168" spans="1:9" ht="18" customHeight="1" thickBot="1">
      <c r="A2168" s="2"/>
      <c r="B2168" s="2"/>
      <c r="C2168" s="2"/>
      <c r="D2168" s="2"/>
      <c r="E2168" s="3"/>
      <c r="F2168" s="2"/>
      <c r="G2168" s="2"/>
      <c r="H2168" s="39" t="str">
        <f t="array" ref="H2168">IF(ISERROR(INDEX([1]גיליון3!$U$14:$X$28,MATCH('[1]דיווח פרטני'!G2168,[1]גיליון3!$T$14:$T$28,0),MATCH('[1]דיווח פרטני'!C2168,[1]גיליון3!$U$13:$X$13,0)))," ", INDEX([1]גיליון3!$U$14:$X$28,MATCH('[1]דיווח פרטני'!G2168,[1]גיליון3!$T$14:$T$28,0),MATCH('[1]דיווח פרטני'!C2168,[1]גיליון3!$U$13:$X$13,0)))</f>
        <v xml:space="preserve"> </v>
      </c>
      <c r="I2168" s="2"/>
    </row>
    <row r="2169" spans="1:9" ht="18" customHeight="1" thickBot="1">
      <c r="A2169" s="2"/>
      <c r="B2169" s="2"/>
      <c r="C2169" s="2"/>
      <c r="D2169" s="2"/>
      <c r="E2169" s="3"/>
      <c r="F2169" s="2"/>
      <c r="G2169" s="2"/>
      <c r="H2169" s="39" t="str">
        <f t="array" ref="H2169">IF(ISERROR(INDEX([1]גיליון3!$U$14:$X$28,MATCH('[1]דיווח פרטני'!G2169,[1]גיליון3!$T$14:$T$28,0),MATCH('[1]דיווח פרטני'!C2169,[1]גיליון3!$U$13:$X$13,0)))," ", INDEX([1]גיליון3!$U$14:$X$28,MATCH('[1]דיווח פרטני'!G2169,[1]גיליון3!$T$14:$T$28,0),MATCH('[1]דיווח פרטני'!C2169,[1]גיליון3!$U$13:$X$13,0)))</f>
        <v xml:space="preserve"> </v>
      </c>
      <c r="I2169" s="2"/>
    </row>
    <row r="2170" spans="1:9" ht="18" customHeight="1" thickBot="1">
      <c r="A2170" s="2"/>
      <c r="B2170" s="2"/>
      <c r="C2170" s="2"/>
      <c r="D2170" s="2"/>
      <c r="E2170" s="3"/>
      <c r="F2170" s="2"/>
      <c r="G2170" s="2"/>
      <c r="H2170" s="39" t="str">
        <f t="array" ref="H2170">IF(ISERROR(INDEX([1]גיליון3!$U$14:$X$28,MATCH('[1]דיווח פרטני'!G2170,[1]גיליון3!$T$14:$T$28,0),MATCH('[1]דיווח פרטני'!C2170,[1]גיליון3!$U$13:$X$13,0)))," ", INDEX([1]גיליון3!$U$14:$X$28,MATCH('[1]דיווח פרטני'!G2170,[1]גיליון3!$T$14:$T$28,0),MATCH('[1]דיווח פרטני'!C2170,[1]גיליון3!$U$13:$X$13,0)))</f>
        <v xml:space="preserve"> </v>
      </c>
      <c r="I2170" s="2"/>
    </row>
    <row r="2171" spans="1:9" ht="18" customHeight="1" thickBot="1">
      <c r="A2171" s="2"/>
      <c r="B2171" s="2"/>
      <c r="C2171" s="2"/>
      <c r="D2171" s="2"/>
      <c r="E2171" s="3"/>
      <c r="F2171" s="2"/>
      <c r="G2171" s="2"/>
      <c r="H2171" s="39" t="str">
        <f t="array" ref="H2171">IF(ISERROR(INDEX([1]גיליון3!$U$14:$X$28,MATCH('[1]דיווח פרטני'!G2171,[1]גיליון3!$T$14:$T$28,0),MATCH('[1]דיווח פרטני'!C2171,[1]גיליון3!$U$13:$X$13,0)))," ", INDEX([1]גיליון3!$U$14:$X$28,MATCH('[1]דיווח פרטני'!G2171,[1]גיליון3!$T$14:$T$28,0),MATCH('[1]דיווח פרטני'!C2171,[1]גיליון3!$U$13:$X$13,0)))</f>
        <v xml:space="preserve"> </v>
      </c>
      <c r="I2171" s="2"/>
    </row>
    <row r="2172" spans="1:9" ht="18" customHeight="1" thickBot="1">
      <c r="A2172" s="2"/>
      <c r="B2172" s="2"/>
      <c r="C2172" s="2"/>
      <c r="D2172" s="2"/>
      <c r="E2172" s="3"/>
      <c r="F2172" s="2"/>
      <c r="G2172" s="2"/>
      <c r="H2172" s="39" t="str">
        <f t="array" ref="H2172">IF(ISERROR(INDEX([1]גיליון3!$U$14:$X$28,MATCH('[1]דיווח פרטני'!G2172,[1]גיליון3!$T$14:$T$28,0),MATCH('[1]דיווח פרטני'!C2172,[1]גיליון3!$U$13:$X$13,0)))," ", INDEX([1]גיליון3!$U$14:$X$28,MATCH('[1]דיווח פרטני'!G2172,[1]גיליון3!$T$14:$T$28,0),MATCH('[1]דיווח פרטני'!C2172,[1]גיליון3!$U$13:$X$13,0)))</f>
        <v xml:space="preserve"> </v>
      </c>
      <c r="I2172" s="2"/>
    </row>
    <row r="2173" spans="1:9" ht="18" customHeight="1" thickBot="1">
      <c r="A2173" s="2"/>
      <c r="B2173" s="2"/>
      <c r="C2173" s="2"/>
      <c r="D2173" s="2"/>
      <c r="E2173" s="3"/>
      <c r="F2173" s="2"/>
      <c r="G2173" s="2"/>
      <c r="H2173" s="39" t="str">
        <f t="array" ref="H2173">IF(ISERROR(INDEX([1]גיליון3!$U$14:$X$28,MATCH('[1]דיווח פרטני'!G2173,[1]גיליון3!$T$14:$T$28,0),MATCH('[1]דיווח פרטני'!C2173,[1]גיליון3!$U$13:$X$13,0)))," ", INDEX([1]גיליון3!$U$14:$X$28,MATCH('[1]דיווח פרטני'!G2173,[1]גיליון3!$T$14:$T$28,0),MATCH('[1]דיווח פרטני'!C2173,[1]גיליון3!$U$13:$X$13,0)))</f>
        <v xml:space="preserve"> </v>
      </c>
      <c r="I2173" s="2"/>
    </row>
    <row r="2174" spans="1:9" ht="18" customHeight="1" thickBot="1">
      <c r="A2174" s="2"/>
      <c r="B2174" s="2"/>
      <c r="C2174" s="2"/>
      <c r="D2174" s="2"/>
      <c r="E2174" s="3"/>
      <c r="F2174" s="2"/>
      <c r="G2174" s="2"/>
      <c r="H2174" s="39" t="str">
        <f t="array" ref="H2174">IF(ISERROR(INDEX([1]גיליון3!$U$14:$X$28,MATCH('[1]דיווח פרטני'!G2174,[1]גיליון3!$T$14:$T$28,0),MATCH('[1]דיווח פרטני'!C2174,[1]גיליון3!$U$13:$X$13,0)))," ", INDEX([1]גיליון3!$U$14:$X$28,MATCH('[1]דיווח פרטני'!G2174,[1]גיליון3!$T$14:$T$28,0),MATCH('[1]דיווח פרטני'!C2174,[1]גיליון3!$U$13:$X$13,0)))</f>
        <v xml:space="preserve"> </v>
      </c>
      <c r="I2174" s="2"/>
    </row>
    <row r="2175" spans="1:9" ht="18" customHeight="1" thickBot="1">
      <c r="A2175" s="2"/>
      <c r="B2175" s="2"/>
      <c r="C2175" s="2"/>
      <c r="D2175" s="2"/>
      <c r="E2175" s="3"/>
      <c r="F2175" s="2"/>
      <c r="G2175" s="2"/>
      <c r="H2175" s="39" t="str">
        <f t="array" ref="H2175">IF(ISERROR(INDEX([1]גיליון3!$U$14:$X$28,MATCH('[1]דיווח פרטני'!G2175,[1]גיליון3!$T$14:$T$28,0),MATCH('[1]דיווח פרטני'!C2175,[1]גיליון3!$U$13:$X$13,0)))," ", INDEX([1]גיליון3!$U$14:$X$28,MATCH('[1]דיווח פרטני'!G2175,[1]גיליון3!$T$14:$T$28,0),MATCH('[1]דיווח פרטני'!C2175,[1]גיליון3!$U$13:$X$13,0)))</f>
        <v xml:space="preserve"> </v>
      </c>
      <c r="I2175" s="2"/>
    </row>
    <row r="2176" spans="1:9" ht="18" customHeight="1" thickBot="1">
      <c r="A2176" s="2"/>
      <c r="B2176" s="2"/>
      <c r="C2176" s="2"/>
      <c r="D2176" s="2"/>
      <c r="E2176" s="3"/>
      <c r="F2176" s="2"/>
      <c r="G2176" s="2"/>
      <c r="H2176" s="39" t="str">
        <f t="array" ref="H2176">IF(ISERROR(INDEX([1]גיליון3!$U$14:$X$28,MATCH('[1]דיווח פרטני'!G2176,[1]גיליון3!$T$14:$T$28,0),MATCH('[1]דיווח פרטני'!C2176,[1]גיליון3!$U$13:$X$13,0)))," ", INDEX([1]גיליון3!$U$14:$X$28,MATCH('[1]דיווח פרטני'!G2176,[1]גיליון3!$T$14:$T$28,0),MATCH('[1]דיווח פרטני'!C2176,[1]גיליון3!$U$13:$X$13,0)))</f>
        <v xml:space="preserve"> </v>
      </c>
      <c r="I2176" s="2"/>
    </row>
    <row r="2177" spans="1:9" ht="18" customHeight="1" thickBot="1">
      <c r="A2177" s="2"/>
      <c r="B2177" s="2"/>
      <c r="C2177" s="2"/>
      <c r="D2177" s="2"/>
      <c r="E2177" s="3"/>
      <c r="F2177" s="2"/>
      <c r="G2177" s="2"/>
      <c r="H2177" s="39" t="str">
        <f t="array" ref="H2177">IF(ISERROR(INDEX([1]גיליון3!$U$14:$X$28,MATCH('[1]דיווח פרטני'!G2177,[1]גיליון3!$T$14:$T$28,0),MATCH('[1]דיווח פרטני'!C2177,[1]גיליון3!$U$13:$X$13,0)))," ", INDEX([1]גיליון3!$U$14:$X$28,MATCH('[1]דיווח פרטני'!G2177,[1]גיליון3!$T$14:$T$28,0),MATCH('[1]דיווח פרטני'!C2177,[1]גיליון3!$U$13:$X$13,0)))</f>
        <v xml:space="preserve"> </v>
      </c>
      <c r="I2177" s="2"/>
    </row>
    <row r="2178" spans="1:9" ht="18" customHeight="1" thickBot="1">
      <c r="A2178" s="2"/>
      <c r="B2178" s="2"/>
      <c r="C2178" s="2"/>
      <c r="D2178" s="2"/>
      <c r="E2178" s="3"/>
      <c r="F2178" s="2"/>
      <c r="G2178" s="2"/>
      <c r="H2178" s="39" t="str">
        <f t="array" ref="H2178">IF(ISERROR(INDEX([1]גיליון3!$U$14:$X$28,MATCH('[1]דיווח פרטני'!G2178,[1]גיליון3!$T$14:$T$28,0),MATCH('[1]דיווח פרטני'!C2178,[1]גיליון3!$U$13:$X$13,0)))," ", INDEX([1]גיליון3!$U$14:$X$28,MATCH('[1]דיווח פרטני'!G2178,[1]גיליון3!$T$14:$T$28,0),MATCH('[1]דיווח פרטני'!C2178,[1]גיליון3!$U$13:$X$13,0)))</f>
        <v xml:space="preserve"> </v>
      </c>
      <c r="I2178" s="2"/>
    </row>
    <row r="2179" spans="1:9" ht="18" customHeight="1" thickBot="1">
      <c r="A2179" s="2"/>
      <c r="B2179" s="2"/>
      <c r="C2179" s="2"/>
      <c r="D2179" s="2"/>
      <c r="E2179" s="3"/>
      <c r="F2179" s="2"/>
      <c r="G2179" s="2"/>
      <c r="H2179" s="39" t="str">
        <f t="array" ref="H2179">IF(ISERROR(INDEX([1]גיליון3!$U$14:$X$28,MATCH('[1]דיווח פרטני'!G2179,[1]גיליון3!$T$14:$T$28,0),MATCH('[1]דיווח פרטני'!C2179,[1]גיליון3!$U$13:$X$13,0)))," ", INDEX([1]גיליון3!$U$14:$X$28,MATCH('[1]דיווח פרטני'!G2179,[1]גיליון3!$T$14:$T$28,0),MATCH('[1]דיווח פרטני'!C2179,[1]גיליון3!$U$13:$X$13,0)))</f>
        <v xml:space="preserve"> </v>
      </c>
      <c r="I2179" s="2"/>
    </row>
    <row r="2180" spans="1:9" ht="18" customHeight="1" thickBot="1">
      <c r="A2180" s="2"/>
      <c r="B2180" s="2"/>
      <c r="C2180" s="2"/>
      <c r="D2180" s="2"/>
      <c r="E2180" s="3"/>
      <c r="F2180" s="2"/>
      <c r="G2180" s="2"/>
      <c r="H2180" s="39" t="str">
        <f t="array" ref="H2180">IF(ISERROR(INDEX([1]גיליון3!$U$14:$X$28,MATCH('[1]דיווח פרטני'!G2180,[1]גיליון3!$T$14:$T$28,0),MATCH('[1]דיווח פרטני'!C2180,[1]גיליון3!$U$13:$X$13,0)))," ", INDEX([1]גיליון3!$U$14:$X$28,MATCH('[1]דיווח פרטני'!G2180,[1]גיליון3!$T$14:$T$28,0),MATCH('[1]דיווח פרטני'!C2180,[1]גיליון3!$U$13:$X$13,0)))</f>
        <v xml:space="preserve"> </v>
      </c>
      <c r="I2180" s="2"/>
    </row>
    <row r="2181" spans="1:9" ht="18" customHeight="1" thickBot="1">
      <c r="A2181" s="2"/>
      <c r="B2181" s="2"/>
      <c r="C2181" s="2"/>
      <c r="D2181" s="2"/>
      <c r="E2181" s="3"/>
      <c r="F2181" s="2"/>
      <c r="G2181" s="2"/>
      <c r="H2181" s="39" t="str">
        <f t="array" ref="H2181">IF(ISERROR(INDEX([1]גיליון3!$U$14:$X$28,MATCH('[1]דיווח פרטני'!G2181,[1]גיליון3!$T$14:$T$28,0),MATCH('[1]דיווח פרטני'!C2181,[1]גיליון3!$U$13:$X$13,0)))," ", INDEX([1]גיליון3!$U$14:$X$28,MATCH('[1]דיווח פרטני'!G2181,[1]גיליון3!$T$14:$T$28,0),MATCH('[1]דיווח פרטני'!C2181,[1]גיליון3!$U$13:$X$13,0)))</f>
        <v xml:space="preserve"> </v>
      </c>
      <c r="I2181" s="2"/>
    </row>
    <row r="2182" spans="1:9" ht="18" customHeight="1" thickBot="1">
      <c r="A2182" s="2"/>
      <c r="B2182" s="2"/>
      <c r="C2182" s="2"/>
      <c r="D2182" s="2"/>
      <c r="E2182" s="3"/>
      <c r="F2182" s="2"/>
      <c r="G2182" s="2"/>
      <c r="H2182" s="39" t="str">
        <f t="array" ref="H2182">IF(ISERROR(INDEX([1]גיליון3!$U$14:$X$28,MATCH('[1]דיווח פרטני'!G2182,[1]גיליון3!$T$14:$T$28,0),MATCH('[1]דיווח פרטני'!C2182,[1]גיליון3!$U$13:$X$13,0)))," ", INDEX([1]גיליון3!$U$14:$X$28,MATCH('[1]דיווח פרטני'!G2182,[1]גיליון3!$T$14:$T$28,0),MATCH('[1]דיווח פרטני'!C2182,[1]גיליון3!$U$13:$X$13,0)))</f>
        <v xml:space="preserve"> </v>
      </c>
      <c r="I2182" s="2"/>
    </row>
    <row r="2183" spans="1:9" ht="18" customHeight="1" thickBot="1">
      <c r="A2183" s="2"/>
      <c r="B2183" s="2"/>
      <c r="C2183" s="2"/>
      <c r="D2183" s="2"/>
      <c r="E2183" s="3"/>
      <c r="F2183" s="2"/>
      <c r="G2183" s="2"/>
      <c r="H2183" s="39" t="str">
        <f t="array" ref="H2183">IF(ISERROR(INDEX([1]גיליון3!$U$14:$X$28,MATCH('[1]דיווח פרטני'!G2183,[1]גיליון3!$T$14:$T$28,0),MATCH('[1]דיווח פרטני'!C2183,[1]גיליון3!$U$13:$X$13,0)))," ", INDEX([1]גיליון3!$U$14:$X$28,MATCH('[1]דיווח פרטני'!G2183,[1]גיליון3!$T$14:$T$28,0),MATCH('[1]דיווח פרטני'!C2183,[1]גיליון3!$U$13:$X$13,0)))</f>
        <v xml:space="preserve"> </v>
      </c>
      <c r="I2183" s="2"/>
    </row>
    <row r="2184" spans="1:9" ht="18" customHeight="1" thickBot="1">
      <c r="A2184" s="2"/>
      <c r="B2184" s="2"/>
      <c r="C2184" s="2"/>
      <c r="D2184" s="2"/>
      <c r="E2184" s="3"/>
      <c r="F2184" s="2"/>
      <c r="G2184" s="2"/>
      <c r="H2184" s="39" t="str">
        <f t="array" ref="H2184">IF(ISERROR(INDEX([1]גיליון3!$U$14:$X$28,MATCH('[1]דיווח פרטני'!G2184,[1]גיליון3!$T$14:$T$28,0),MATCH('[1]דיווח פרטני'!C2184,[1]גיליון3!$U$13:$X$13,0)))," ", INDEX([1]גיליון3!$U$14:$X$28,MATCH('[1]דיווח פרטני'!G2184,[1]גיליון3!$T$14:$T$28,0),MATCH('[1]דיווח פרטני'!C2184,[1]גיליון3!$U$13:$X$13,0)))</f>
        <v xml:space="preserve"> </v>
      </c>
      <c r="I2184" s="2"/>
    </row>
    <row r="2185" spans="1:9" ht="18" customHeight="1" thickBot="1">
      <c r="A2185" s="2"/>
      <c r="B2185" s="2"/>
      <c r="C2185" s="2"/>
      <c r="D2185" s="2"/>
      <c r="E2185" s="3"/>
      <c r="F2185" s="2"/>
      <c r="G2185" s="2"/>
      <c r="H2185" s="39" t="str">
        <f t="array" ref="H2185">IF(ISERROR(INDEX([1]גיליון3!$U$14:$X$28,MATCH('[1]דיווח פרטני'!G2185,[1]גיליון3!$T$14:$T$28,0),MATCH('[1]דיווח פרטני'!C2185,[1]גיליון3!$U$13:$X$13,0)))," ", INDEX([1]גיליון3!$U$14:$X$28,MATCH('[1]דיווח פרטני'!G2185,[1]גיליון3!$T$14:$T$28,0),MATCH('[1]דיווח פרטני'!C2185,[1]גיליון3!$U$13:$X$13,0)))</f>
        <v xml:space="preserve"> </v>
      </c>
      <c r="I2185" s="2"/>
    </row>
    <row r="2186" spans="1:9" ht="18" customHeight="1" thickBot="1">
      <c r="A2186" s="2"/>
      <c r="B2186" s="2"/>
      <c r="C2186" s="2"/>
      <c r="D2186" s="2"/>
      <c r="E2186" s="3"/>
      <c r="F2186" s="2"/>
      <c r="G2186" s="2"/>
      <c r="H2186" s="39" t="str">
        <f t="array" ref="H2186">IF(ISERROR(INDEX([1]גיליון3!$U$14:$X$28,MATCH('[1]דיווח פרטני'!G2186,[1]גיליון3!$T$14:$T$28,0),MATCH('[1]דיווח פרטני'!C2186,[1]גיליון3!$U$13:$X$13,0)))," ", INDEX([1]גיליון3!$U$14:$X$28,MATCH('[1]דיווח פרטני'!G2186,[1]גיליון3!$T$14:$T$28,0),MATCH('[1]דיווח פרטני'!C2186,[1]גיליון3!$U$13:$X$13,0)))</f>
        <v xml:space="preserve"> </v>
      </c>
      <c r="I2186" s="2"/>
    </row>
    <row r="2187" spans="1:9" ht="18" customHeight="1" thickBot="1">
      <c r="A2187" s="2"/>
      <c r="B2187" s="2"/>
      <c r="C2187" s="2"/>
      <c r="D2187" s="2"/>
      <c r="E2187" s="3"/>
      <c r="F2187" s="2"/>
      <c r="G2187" s="2"/>
      <c r="H2187" s="39" t="str">
        <f t="array" ref="H2187">IF(ISERROR(INDEX([1]גיליון3!$U$14:$X$28,MATCH('[1]דיווח פרטני'!G2187,[1]גיליון3!$T$14:$T$28,0),MATCH('[1]דיווח פרטני'!C2187,[1]גיליון3!$U$13:$X$13,0)))," ", INDEX([1]גיליון3!$U$14:$X$28,MATCH('[1]דיווח פרטני'!G2187,[1]גיליון3!$T$14:$T$28,0),MATCH('[1]דיווח פרטני'!C2187,[1]גיליון3!$U$13:$X$13,0)))</f>
        <v xml:space="preserve"> </v>
      </c>
      <c r="I2187" s="2"/>
    </row>
    <row r="2188" spans="1:9" ht="18" customHeight="1" thickBot="1">
      <c r="A2188" s="2"/>
      <c r="B2188" s="2"/>
      <c r="C2188" s="2"/>
      <c r="D2188" s="2"/>
      <c r="E2188" s="3"/>
      <c r="F2188" s="2"/>
      <c r="G2188" s="2"/>
      <c r="H2188" s="39" t="str">
        <f t="array" ref="H2188">IF(ISERROR(INDEX([1]גיליון3!$U$14:$X$28,MATCH('[1]דיווח פרטני'!G2188,[1]גיליון3!$T$14:$T$28,0),MATCH('[1]דיווח פרטני'!C2188,[1]גיליון3!$U$13:$X$13,0)))," ", INDEX([1]גיליון3!$U$14:$X$28,MATCH('[1]דיווח פרטני'!G2188,[1]גיליון3!$T$14:$T$28,0),MATCH('[1]דיווח פרטני'!C2188,[1]גיליון3!$U$13:$X$13,0)))</f>
        <v xml:space="preserve"> </v>
      </c>
      <c r="I2188" s="2"/>
    </row>
    <row r="2189" spans="1:9" ht="18" customHeight="1" thickBot="1">
      <c r="A2189" s="2"/>
      <c r="B2189" s="2"/>
      <c r="C2189" s="2"/>
      <c r="D2189" s="2"/>
      <c r="E2189" s="3"/>
      <c r="F2189" s="2"/>
      <c r="G2189" s="2"/>
      <c r="H2189" s="39" t="str">
        <f t="array" ref="H2189">IF(ISERROR(INDEX([1]גיליון3!$U$14:$X$28,MATCH('[1]דיווח פרטני'!G2189,[1]גיליון3!$T$14:$T$28,0),MATCH('[1]דיווח פרטני'!C2189,[1]גיליון3!$U$13:$X$13,0)))," ", INDEX([1]גיליון3!$U$14:$X$28,MATCH('[1]דיווח פרטני'!G2189,[1]גיליון3!$T$14:$T$28,0),MATCH('[1]דיווח פרטני'!C2189,[1]גיליון3!$U$13:$X$13,0)))</f>
        <v xml:space="preserve"> </v>
      </c>
      <c r="I2189" s="2"/>
    </row>
    <row r="2190" spans="1:9" ht="18" customHeight="1" thickBot="1">
      <c r="A2190" s="2"/>
      <c r="B2190" s="2"/>
      <c r="C2190" s="2"/>
      <c r="D2190" s="2"/>
      <c r="E2190" s="3"/>
      <c r="F2190" s="2"/>
      <c r="G2190" s="2"/>
      <c r="H2190" s="39" t="str">
        <f t="array" ref="H2190">IF(ISERROR(INDEX([1]גיליון3!$U$14:$X$28,MATCH('[1]דיווח פרטני'!G2190,[1]גיליון3!$T$14:$T$28,0),MATCH('[1]דיווח פרטני'!C2190,[1]גיליון3!$U$13:$X$13,0)))," ", INDEX([1]גיליון3!$U$14:$X$28,MATCH('[1]דיווח פרטני'!G2190,[1]גיליון3!$T$14:$T$28,0),MATCH('[1]דיווח פרטני'!C2190,[1]גיליון3!$U$13:$X$13,0)))</f>
        <v xml:space="preserve"> </v>
      </c>
      <c r="I2190" s="2"/>
    </row>
    <row r="2191" spans="1:9" ht="18" customHeight="1" thickBot="1">
      <c r="A2191" s="2"/>
      <c r="B2191" s="2"/>
      <c r="C2191" s="2"/>
      <c r="D2191" s="2"/>
      <c r="E2191" s="3"/>
      <c r="F2191" s="2"/>
      <c r="G2191" s="2"/>
      <c r="H2191" s="39" t="str">
        <f t="array" ref="H2191">IF(ISERROR(INDEX([1]גיליון3!$U$14:$X$28,MATCH('[1]דיווח פרטני'!G2191,[1]גיליון3!$T$14:$T$28,0),MATCH('[1]דיווח פרטני'!C2191,[1]גיליון3!$U$13:$X$13,0)))," ", INDEX([1]גיליון3!$U$14:$X$28,MATCH('[1]דיווח פרטני'!G2191,[1]גיליון3!$T$14:$T$28,0),MATCH('[1]דיווח פרטני'!C2191,[1]גיליון3!$U$13:$X$13,0)))</f>
        <v xml:space="preserve"> </v>
      </c>
      <c r="I2191" s="2"/>
    </row>
    <row r="2192" spans="1:9" ht="18" customHeight="1" thickBot="1">
      <c r="A2192" s="2"/>
      <c r="B2192" s="2"/>
      <c r="C2192" s="2"/>
      <c r="D2192" s="2"/>
      <c r="E2192" s="3"/>
      <c r="F2192" s="2"/>
      <c r="G2192" s="2"/>
      <c r="H2192" s="39" t="str">
        <f t="array" ref="H2192">IF(ISERROR(INDEX([1]גיליון3!$U$14:$X$28,MATCH('[1]דיווח פרטני'!G2192,[1]גיליון3!$T$14:$T$28,0),MATCH('[1]דיווח פרטני'!C2192,[1]גיליון3!$U$13:$X$13,0)))," ", INDEX([1]גיליון3!$U$14:$X$28,MATCH('[1]דיווח פרטני'!G2192,[1]גיליון3!$T$14:$T$28,0),MATCH('[1]דיווח פרטני'!C2192,[1]גיליון3!$U$13:$X$13,0)))</f>
        <v xml:space="preserve"> </v>
      </c>
      <c r="I2192" s="2"/>
    </row>
    <row r="2193" spans="1:9" ht="18" customHeight="1" thickBot="1">
      <c r="A2193" s="2"/>
      <c r="B2193" s="2"/>
      <c r="C2193" s="2"/>
      <c r="D2193" s="2"/>
      <c r="E2193" s="3"/>
      <c r="F2193" s="2"/>
      <c r="G2193" s="2"/>
      <c r="H2193" s="39" t="str">
        <f t="array" ref="H2193">IF(ISERROR(INDEX([1]גיליון3!$U$14:$X$28,MATCH('[1]דיווח פרטני'!G2193,[1]גיליון3!$T$14:$T$28,0),MATCH('[1]דיווח פרטני'!C2193,[1]גיליון3!$U$13:$X$13,0)))," ", INDEX([1]גיליון3!$U$14:$X$28,MATCH('[1]דיווח פרטני'!G2193,[1]גיליון3!$T$14:$T$28,0),MATCH('[1]דיווח פרטני'!C2193,[1]גיליון3!$U$13:$X$13,0)))</f>
        <v xml:space="preserve"> </v>
      </c>
      <c r="I2193" s="2"/>
    </row>
    <row r="2194" spans="1:9" ht="18" customHeight="1" thickBot="1">
      <c r="A2194" s="2"/>
      <c r="B2194" s="2"/>
      <c r="C2194" s="2"/>
      <c r="D2194" s="2"/>
      <c r="E2194" s="3"/>
      <c r="F2194" s="2"/>
      <c r="G2194" s="2"/>
      <c r="H2194" s="39" t="str">
        <f t="array" ref="H2194">IF(ISERROR(INDEX([1]גיליון3!$U$14:$X$28,MATCH('[1]דיווח פרטני'!G2194,[1]גיליון3!$T$14:$T$28,0),MATCH('[1]דיווח פרטני'!C2194,[1]גיליון3!$U$13:$X$13,0)))," ", INDEX([1]גיליון3!$U$14:$X$28,MATCH('[1]דיווח פרטני'!G2194,[1]גיליון3!$T$14:$T$28,0),MATCH('[1]דיווח פרטני'!C2194,[1]גיליון3!$U$13:$X$13,0)))</f>
        <v xml:space="preserve"> </v>
      </c>
      <c r="I2194" s="2"/>
    </row>
    <row r="2195" spans="1:9" ht="18" customHeight="1" thickBot="1">
      <c r="A2195" s="2"/>
      <c r="B2195" s="2"/>
      <c r="C2195" s="2"/>
      <c r="D2195" s="2"/>
      <c r="E2195" s="3"/>
      <c r="F2195" s="2"/>
      <c r="G2195" s="2"/>
      <c r="H2195" s="39" t="str">
        <f t="array" ref="H2195">IF(ISERROR(INDEX([1]גיליון3!$U$14:$X$28,MATCH('[1]דיווח פרטני'!G2195,[1]גיליון3!$T$14:$T$28,0),MATCH('[1]דיווח פרטני'!C2195,[1]גיליון3!$U$13:$X$13,0)))," ", INDEX([1]גיליון3!$U$14:$X$28,MATCH('[1]דיווח פרטני'!G2195,[1]גיליון3!$T$14:$T$28,0),MATCH('[1]דיווח פרטני'!C2195,[1]גיליון3!$U$13:$X$13,0)))</f>
        <v xml:space="preserve"> </v>
      </c>
      <c r="I2195" s="2"/>
    </row>
    <row r="2196" spans="1:9" ht="18" customHeight="1" thickBot="1">
      <c r="A2196" s="2"/>
      <c r="B2196" s="2"/>
      <c r="C2196" s="2"/>
      <c r="D2196" s="2"/>
      <c r="E2196" s="3"/>
      <c r="F2196" s="2"/>
      <c r="G2196" s="2"/>
      <c r="H2196" s="39" t="str">
        <f t="array" ref="H2196">IF(ISERROR(INDEX([1]גיליון3!$U$14:$X$28,MATCH('[1]דיווח פרטני'!G2196,[1]גיליון3!$T$14:$T$28,0),MATCH('[1]דיווח פרטני'!C2196,[1]גיליון3!$U$13:$X$13,0)))," ", INDEX([1]גיליון3!$U$14:$X$28,MATCH('[1]דיווח פרטני'!G2196,[1]גיליון3!$T$14:$T$28,0),MATCH('[1]דיווח פרטני'!C2196,[1]גיליון3!$U$13:$X$13,0)))</f>
        <v xml:space="preserve"> </v>
      </c>
      <c r="I2196" s="2"/>
    </row>
    <row r="2197" spans="1:9" ht="18" customHeight="1" thickBot="1">
      <c r="A2197" s="2"/>
      <c r="B2197" s="2"/>
      <c r="C2197" s="2"/>
      <c r="D2197" s="2"/>
      <c r="E2197" s="3"/>
      <c r="F2197" s="2"/>
      <c r="G2197" s="2"/>
      <c r="H2197" s="39" t="str">
        <f t="array" ref="H2197">IF(ISERROR(INDEX([1]גיליון3!$U$14:$X$28,MATCH('[1]דיווח פרטני'!G2197,[1]גיליון3!$T$14:$T$28,0),MATCH('[1]דיווח פרטני'!C2197,[1]גיליון3!$U$13:$X$13,0)))," ", INDEX([1]גיליון3!$U$14:$X$28,MATCH('[1]דיווח פרטני'!G2197,[1]גיליון3!$T$14:$T$28,0),MATCH('[1]דיווח פרטני'!C2197,[1]גיליון3!$U$13:$X$13,0)))</f>
        <v xml:space="preserve"> </v>
      </c>
      <c r="I2197" s="2"/>
    </row>
    <row r="2198" spans="1:9" ht="18" customHeight="1" thickBot="1">
      <c r="A2198" s="2"/>
      <c r="B2198" s="2"/>
      <c r="C2198" s="2"/>
      <c r="D2198" s="2"/>
      <c r="E2198" s="3"/>
      <c r="F2198" s="2"/>
      <c r="G2198" s="2"/>
      <c r="H2198" s="39" t="str">
        <f t="array" ref="H2198">IF(ISERROR(INDEX([1]גיליון3!$U$14:$X$28,MATCH('[1]דיווח פרטני'!G2198,[1]גיליון3!$T$14:$T$28,0),MATCH('[1]דיווח פרטני'!C2198,[1]גיליון3!$U$13:$X$13,0)))," ", INDEX([1]גיליון3!$U$14:$X$28,MATCH('[1]דיווח פרטני'!G2198,[1]גיליון3!$T$14:$T$28,0),MATCH('[1]דיווח פרטני'!C2198,[1]גיליון3!$U$13:$X$13,0)))</f>
        <v xml:space="preserve"> </v>
      </c>
      <c r="I2198" s="2"/>
    </row>
    <row r="2199" spans="1:9" ht="18" customHeight="1" thickBot="1">
      <c r="A2199" s="2"/>
      <c r="B2199" s="2"/>
      <c r="C2199" s="2"/>
      <c r="D2199" s="2"/>
      <c r="E2199" s="3"/>
      <c r="F2199" s="2"/>
      <c r="G2199" s="2"/>
      <c r="H2199" s="39" t="str">
        <f t="array" ref="H2199">IF(ISERROR(INDEX([1]גיליון3!$U$14:$X$28,MATCH('[1]דיווח פרטני'!G2199,[1]גיליון3!$T$14:$T$28,0),MATCH('[1]דיווח פרטני'!C2199,[1]גיליון3!$U$13:$X$13,0)))," ", INDEX([1]גיליון3!$U$14:$X$28,MATCH('[1]דיווח פרטני'!G2199,[1]גיליון3!$T$14:$T$28,0),MATCH('[1]דיווח פרטני'!C2199,[1]גיליון3!$U$13:$X$13,0)))</f>
        <v xml:space="preserve"> </v>
      </c>
      <c r="I2199" s="2"/>
    </row>
    <row r="2200" spans="1:9" ht="18" customHeight="1" thickBot="1">
      <c r="A2200" s="2"/>
      <c r="B2200" s="2"/>
      <c r="C2200" s="2"/>
      <c r="D2200" s="2"/>
      <c r="E2200" s="3"/>
      <c r="F2200" s="2"/>
      <c r="G2200" s="2"/>
      <c r="H2200" s="39" t="str">
        <f t="array" ref="H2200">IF(ISERROR(INDEX([1]גיליון3!$U$14:$X$28,MATCH('[1]דיווח פרטני'!G2200,[1]גיליון3!$T$14:$T$28,0),MATCH('[1]דיווח פרטני'!C2200,[1]גיליון3!$U$13:$X$13,0)))," ", INDEX([1]גיליון3!$U$14:$X$28,MATCH('[1]דיווח פרטני'!G2200,[1]גיליון3!$T$14:$T$28,0),MATCH('[1]דיווח פרטני'!C2200,[1]גיליון3!$U$13:$X$13,0)))</f>
        <v xml:space="preserve"> </v>
      </c>
      <c r="I2200" s="2"/>
    </row>
    <row r="2201" spans="1:9" ht="18" customHeight="1" thickBot="1">
      <c r="A2201" s="2"/>
      <c r="B2201" s="2"/>
      <c r="C2201" s="2"/>
      <c r="D2201" s="2"/>
      <c r="E2201" s="3"/>
      <c r="F2201" s="2"/>
      <c r="G2201" s="2"/>
      <c r="H2201" s="39" t="str">
        <f t="array" ref="H2201">IF(ISERROR(INDEX([1]גיליון3!$U$14:$X$28,MATCH('[1]דיווח פרטני'!G2201,[1]גיליון3!$T$14:$T$28,0),MATCH('[1]דיווח פרטני'!C2201,[1]גיליון3!$U$13:$X$13,0)))," ", INDEX([1]גיליון3!$U$14:$X$28,MATCH('[1]דיווח פרטני'!G2201,[1]גיליון3!$T$14:$T$28,0),MATCH('[1]דיווח פרטני'!C2201,[1]גיליון3!$U$13:$X$13,0)))</f>
        <v xml:space="preserve"> </v>
      </c>
      <c r="I2201" s="2"/>
    </row>
    <row r="2202" spans="1:9" ht="18" customHeight="1" thickBot="1">
      <c r="A2202" s="2"/>
      <c r="B2202" s="2"/>
      <c r="C2202" s="2"/>
      <c r="D2202" s="2"/>
      <c r="E2202" s="3"/>
      <c r="F2202" s="2"/>
      <c r="G2202" s="2"/>
      <c r="H2202" s="39" t="str">
        <f t="array" ref="H2202">IF(ISERROR(INDEX([1]גיליון3!$U$14:$X$28,MATCH('[1]דיווח פרטני'!G2202,[1]גיליון3!$T$14:$T$28,0),MATCH('[1]דיווח פרטני'!C2202,[1]גיליון3!$U$13:$X$13,0)))," ", INDEX([1]גיליון3!$U$14:$X$28,MATCH('[1]דיווח פרטני'!G2202,[1]גיליון3!$T$14:$T$28,0),MATCH('[1]דיווח פרטני'!C2202,[1]גיליון3!$U$13:$X$13,0)))</f>
        <v xml:space="preserve"> </v>
      </c>
      <c r="I2202" s="2"/>
    </row>
    <row r="2203" spans="1:9" ht="18" customHeight="1" thickBot="1">
      <c r="A2203" s="2"/>
      <c r="B2203" s="2"/>
      <c r="C2203" s="2"/>
      <c r="D2203" s="2"/>
      <c r="E2203" s="3"/>
      <c r="F2203" s="2"/>
      <c r="G2203" s="2"/>
      <c r="H2203" s="39" t="str">
        <f t="array" ref="H2203">IF(ISERROR(INDEX([1]גיליון3!$U$14:$X$28,MATCH('[1]דיווח פרטני'!G2203,[1]גיליון3!$T$14:$T$28,0),MATCH('[1]דיווח פרטני'!C2203,[1]גיליון3!$U$13:$X$13,0)))," ", INDEX([1]גיליון3!$U$14:$X$28,MATCH('[1]דיווח פרטני'!G2203,[1]גיליון3!$T$14:$T$28,0),MATCH('[1]דיווח פרטני'!C2203,[1]גיליון3!$U$13:$X$13,0)))</f>
        <v xml:space="preserve"> </v>
      </c>
      <c r="I2203" s="2"/>
    </row>
    <row r="2204" spans="1:9" ht="18" customHeight="1" thickBot="1">
      <c r="A2204" s="2"/>
      <c r="B2204" s="2"/>
      <c r="C2204" s="2"/>
      <c r="D2204" s="2"/>
      <c r="E2204" s="3"/>
      <c r="F2204" s="2"/>
      <c r="G2204" s="2"/>
      <c r="H2204" s="39" t="str">
        <f t="array" ref="H2204">IF(ISERROR(INDEX([1]גיליון3!$U$14:$X$28,MATCH('[1]דיווח פרטני'!G2204,[1]גיליון3!$T$14:$T$28,0),MATCH('[1]דיווח פרטני'!C2204,[1]גיליון3!$U$13:$X$13,0)))," ", INDEX([1]גיליון3!$U$14:$X$28,MATCH('[1]דיווח פרטני'!G2204,[1]גיליון3!$T$14:$T$28,0),MATCH('[1]דיווח פרטני'!C2204,[1]גיליון3!$U$13:$X$13,0)))</f>
        <v xml:space="preserve"> </v>
      </c>
      <c r="I2204" s="2"/>
    </row>
    <row r="2205" spans="1:9" ht="18" customHeight="1" thickBot="1">
      <c r="A2205" s="2"/>
      <c r="B2205" s="2"/>
      <c r="C2205" s="2"/>
      <c r="D2205" s="2"/>
      <c r="E2205" s="3"/>
      <c r="F2205" s="2"/>
      <c r="G2205" s="2"/>
      <c r="H2205" s="39" t="str">
        <f t="array" ref="H2205">IF(ISERROR(INDEX([1]גיליון3!$U$14:$X$28,MATCH('[1]דיווח פרטני'!G2205,[1]גיליון3!$T$14:$T$28,0),MATCH('[1]דיווח פרטני'!C2205,[1]גיליון3!$U$13:$X$13,0)))," ", INDEX([1]גיליון3!$U$14:$X$28,MATCH('[1]דיווח פרטני'!G2205,[1]גיליון3!$T$14:$T$28,0),MATCH('[1]דיווח פרטני'!C2205,[1]גיליון3!$U$13:$X$13,0)))</f>
        <v xml:space="preserve"> </v>
      </c>
      <c r="I2205" s="2"/>
    </row>
    <row r="2206" spans="1:9" ht="18" customHeight="1" thickBot="1">
      <c r="A2206" s="2"/>
      <c r="B2206" s="2"/>
      <c r="C2206" s="2"/>
      <c r="D2206" s="2"/>
      <c r="E2206" s="3"/>
      <c r="F2206" s="2"/>
      <c r="G2206" s="2"/>
      <c r="H2206" s="39" t="str">
        <f t="array" ref="H2206">IF(ISERROR(INDEX([1]גיליון3!$U$14:$X$28,MATCH('[1]דיווח פרטני'!G2206,[1]גיליון3!$T$14:$T$28,0),MATCH('[1]דיווח פרטני'!C2206,[1]גיליון3!$U$13:$X$13,0)))," ", INDEX([1]גיליון3!$U$14:$X$28,MATCH('[1]דיווח פרטני'!G2206,[1]גיליון3!$T$14:$T$28,0),MATCH('[1]דיווח פרטני'!C2206,[1]גיליון3!$U$13:$X$13,0)))</f>
        <v xml:space="preserve"> </v>
      </c>
      <c r="I2206" s="2"/>
    </row>
    <row r="2207" spans="1:9" ht="18" customHeight="1" thickBot="1">
      <c r="A2207" s="2"/>
      <c r="B2207" s="2"/>
      <c r="C2207" s="2"/>
      <c r="D2207" s="2"/>
      <c r="E2207" s="3"/>
      <c r="F2207" s="2"/>
      <c r="G2207" s="2"/>
      <c r="H2207" s="39" t="str">
        <f t="array" ref="H2207">IF(ISERROR(INDEX([1]גיליון3!$U$14:$X$28,MATCH('[1]דיווח פרטני'!G2207,[1]גיליון3!$T$14:$T$28,0),MATCH('[1]דיווח פרטני'!C2207,[1]גיליון3!$U$13:$X$13,0)))," ", INDEX([1]גיליון3!$U$14:$X$28,MATCH('[1]דיווח פרטני'!G2207,[1]גיליון3!$T$14:$T$28,0),MATCH('[1]דיווח פרטני'!C2207,[1]גיליון3!$U$13:$X$13,0)))</f>
        <v xml:space="preserve"> </v>
      </c>
      <c r="I2207" s="2"/>
    </row>
    <row r="2208" spans="1:9" ht="18" customHeight="1" thickBot="1">
      <c r="A2208" s="2"/>
      <c r="B2208" s="2"/>
      <c r="C2208" s="2"/>
      <c r="D2208" s="2"/>
      <c r="E2208" s="3"/>
      <c r="F2208" s="2"/>
      <c r="G2208" s="2"/>
      <c r="H2208" s="39" t="str">
        <f t="array" ref="H2208">IF(ISERROR(INDEX([1]גיליון3!$U$14:$X$28,MATCH('[1]דיווח פרטני'!G2208,[1]גיליון3!$T$14:$T$28,0),MATCH('[1]דיווח פרטני'!C2208,[1]גיליון3!$U$13:$X$13,0)))," ", INDEX([1]גיליון3!$U$14:$X$28,MATCH('[1]דיווח פרטני'!G2208,[1]גיליון3!$T$14:$T$28,0),MATCH('[1]דיווח פרטני'!C2208,[1]גיליון3!$U$13:$X$13,0)))</f>
        <v xml:space="preserve"> </v>
      </c>
      <c r="I2208" s="2"/>
    </row>
    <row r="2209" spans="1:9" ht="18" customHeight="1" thickBot="1">
      <c r="A2209" s="2"/>
      <c r="B2209" s="2"/>
      <c r="C2209" s="2"/>
      <c r="D2209" s="2"/>
      <c r="E2209" s="3"/>
      <c r="F2209" s="2"/>
      <c r="G2209" s="2"/>
      <c r="H2209" s="39" t="str">
        <f t="array" ref="H2209">IF(ISERROR(INDEX([1]גיליון3!$U$14:$X$28,MATCH('[1]דיווח פרטני'!G2209,[1]גיליון3!$T$14:$T$28,0),MATCH('[1]דיווח פרטני'!C2209,[1]גיליון3!$U$13:$X$13,0)))," ", INDEX([1]גיליון3!$U$14:$X$28,MATCH('[1]דיווח פרטני'!G2209,[1]גיליון3!$T$14:$T$28,0),MATCH('[1]דיווח פרטני'!C2209,[1]גיליון3!$U$13:$X$13,0)))</f>
        <v xml:space="preserve"> </v>
      </c>
      <c r="I2209" s="2"/>
    </row>
    <row r="2210" spans="1:9" ht="18" customHeight="1" thickBot="1">
      <c r="A2210" s="2"/>
      <c r="B2210" s="2"/>
      <c r="C2210" s="2"/>
      <c r="D2210" s="2"/>
      <c r="E2210" s="3"/>
      <c r="F2210" s="2"/>
      <c r="G2210" s="2"/>
      <c r="H2210" s="39" t="str">
        <f t="array" ref="H2210">IF(ISERROR(INDEX([1]גיליון3!$U$14:$X$28,MATCH('[1]דיווח פרטני'!G2210,[1]גיליון3!$T$14:$T$28,0),MATCH('[1]דיווח פרטני'!C2210,[1]גיליון3!$U$13:$X$13,0)))," ", INDEX([1]גיליון3!$U$14:$X$28,MATCH('[1]דיווח פרטני'!G2210,[1]גיליון3!$T$14:$T$28,0),MATCH('[1]דיווח פרטני'!C2210,[1]גיליון3!$U$13:$X$13,0)))</f>
        <v xml:space="preserve"> </v>
      </c>
      <c r="I2210" s="2"/>
    </row>
    <row r="2211" spans="1:9" ht="18" customHeight="1" thickBot="1">
      <c r="A2211" s="2"/>
      <c r="B2211" s="2"/>
      <c r="C2211" s="2"/>
      <c r="D2211" s="2"/>
      <c r="E2211" s="3"/>
      <c r="F2211" s="2"/>
      <c r="G2211" s="2"/>
      <c r="H2211" s="39" t="str">
        <f t="array" ref="H2211">IF(ISERROR(INDEX([1]גיליון3!$U$14:$X$28,MATCH('[1]דיווח פרטני'!G2211,[1]גיליון3!$T$14:$T$28,0),MATCH('[1]דיווח פרטני'!C2211,[1]גיליון3!$U$13:$X$13,0)))," ", INDEX([1]גיליון3!$U$14:$X$28,MATCH('[1]דיווח פרטני'!G2211,[1]גיליון3!$T$14:$T$28,0),MATCH('[1]דיווח פרטני'!C2211,[1]גיליון3!$U$13:$X$13,0)))</f>
        <v xml:space="preserve"> </v>
      </c>
      <c r="I2211" s="2"/>
    </row>
    <row r="2212" spans="1:9" ht="18" customHeight="1" thickBot="1">
      <c r="A2212" s="2"/>
      <c r="B2212" s="2"/>
      <c r="C2212" s="2"/>
      <c r="D2212" s="2"/>
      <c r="E2212" s="3"/>
      <c r="F2212" s="2"/>
      <c r="G2212" s="2"/>
      <c r="H2212" s="39" t="str">
        <f t="array" ref="H2212">IF(ISERROR(INDEX([1]גיליון3!$U$14:$X$28,MATCH('[1]דיווח פרטני'!G2212,[1]גיליון3!$T$14:$T$28,0),MATCH('[1]דיווח פרטני'!C2212,[1]גיליון3!$U$13:$X$13,0)))," ", INDEX([1]גיליון3!$U$14:$X$28,MATCH('[1]דיווח פרטני'!G2212,[1]גיליון3!$T$14:$T$28,0),MATCH('[1]דיווח פרטני'!C2212,[1]גיליון3!$U$13:$X$13,0)))</f>
        <v xml:space="preserve"> </v>
      </c>
      <c r="I2212" s="2"/>
    </row>
    <row r="2213" spans="1:9" ht="18" customHeight="1" thickBot="1">
      <c r="A2213" s="2"/>
      <c r="B2213" s="2"/>
      <c r="C2213" s="2"/>
      <c r="D2213" s="2"/>
      <c r="E2213" s="3"/>
      <c r="F2213" s="2"/>
      <c r="G2213" s="2"/>
      <c r="H2213" s="39" t="str">
        <f t="array" ref="H2213">IF(ISERROR(INDEX([1]גיליון3!$U$14:$X$28,MATCH('[1]דיווח פרטני'!G2213,[1]גיליון3!$T$14:$T$28,0),MATCH('[1]דיווח פרטני'!C2213,[1]גיליון3!$U$13:$X$13,0)))," ", INDEX([1]גיליון3!$U$14:$X$28,MATCH('[1]דיווח פרטני'!G2213,[1]גיליון3!$T$14:$T$28,0),MATCH('[1]דיווח פרטני'!C2213,[1]גיליון3!$U$13:$X$13,0)))</f>
        <v xml:space="preserve"> </v>
      </c>
      <c r="I2213" s="2"/>
    </row>
    <row r="2214" spans="1:9" ht="18" customHeight="1" thickBot="1">
      <c r="A2214" s="2"/>
      <c r="B2214" s="2"/>
      <c r="C2214" s="2"/>
      <c r="D2214" s="2"/>
      <c r="E2214" s="3"/>
      <c r="F2214" s="2"/>
      <c r="G2214" s="2"/>
      <c r="H2214" s="39" t="str">
        <f t="array" ref="H2214">IF(ISERROR(INDEX([1]גיליון3!$U$14:$X$28,MATCH('[1]דיווח פרטני'!G2214,[1]גיליון3!$T$14:$T$28,0),MATCH('[1]דיווח פרטני'!C2214,[1]גיליון3!$U$13:$X$13,0)))," ", INDEX([1]גיליון3!$U$14:$X$28,MATCH('[1]דיווח פרטני'!G2214,[1]גיליון3!$T$14:$T$28,0),MATCH('[1]דיווח פרטני'!C2214,[1]גיליון3!$U$13:$X$13,0)))</f>
        <v xml:space="preserve"> </v>
      </c>
      <c r="I2214" s="2"/>
    </row>
    <row r="2215" spans="1:9" ht="18" customHeight="1" thickBot="1">
      <c r="A2215" s="2"/>
      <c r="B2215" s="2"/>
      <c r="C2215" s="2"/>
      <c r="D2215" s="2"/>
      <c r="E2215" s="3"/>
      <c r="F2215" s="2"/>
      <c r="G2215" s="2"/>
      <c r="H2215" s="39" t="str">
        <f t="array" ref="H2215">IF(ISERROR(INDEX([1]גיליון3!$U$14:$X$28,MATCH('[1]דיווח פרטני'!G2215,[1]גיליון3!$T$14:$T$28,0),MATCH('[1]דיווח פרטני'!C2215,[1]גיליון3!$U$13:$X$13,0)))," ", INDEX([1]גיליון3!$U$14:$X$28,MATCH('[1]דיווח פרטני'!G2215,[1]גיליון3!$T$14:$T$28,0),MATCH('[1]דיווח פרטני'!C2215,[1]גיליון3!$U$13:$X$13,0)))</f>
        <v xml:space="preserve"> </v>
      </c>
      <c r="I2215" s="2"/>
    </row>
    <row r="2216" spans="1:9" ht="18" customHeight="1" thickBot="1">
      <c r="A2216" s="2"/>
      <c r="B2216" s="2"/>
      <c r="C2216" s="2"/>
      <c r="D2216" s="2"/>
      <c r="E2216" s="3"/>
      <c r="F2216" s="2"/>
      <c r="G2216" s="2"/>
      <c r="H2216" s="39" t="str">
        <f t="array" ref="H2216">IF(ISERROR(INDEX([1]גיליון3!$U$14:$X$28,MATCH('[1]דיווח פרטני'!G2216,[1]גיליון3!$T$14:$T$28,0),MATCH('[1]דיווח פרטני'!C2216,[1]גיליון3!$U$13:$X$13,0)))," ", INDEX([1]גיליון3!$U$14:$X$28,MATCH('[1]דיווח פרטני'!G2216,[1]גיליון3!$T$14:$T$28,0),MATCH('[1]דיווח פרטני'!C2216,[1]גיליון3!$U$13:$X$13,0)))</f>
        <v xml:space="preserve"> </v>
      </c>
      <c r="I2216" s="2"/>
    </row>
    <row r="2217" spans="1:9" ht="18" customHeight="1" thickBot="1">
      <c r="A2217" s="2"/>
      <c r="B2217" s="2"/>
      <c r="C2217" s="2"/>
      <c r="D2217" s="2"/>
      <c r="E2217" s="3"/>
      <c r="F2217" s="2"/>
      <c r="G2217" s="2"/>
      <c r="H2217" s="39" t="str">
        <f t="array" ref="H2217">IF(ISERROR(INDEX([1]גיליון3!$U$14:$X$28,MATCH('[1]דיווח פרטני'!G2217,[1]גיליון3!$T$14:$T$28,0),MATCH('[1]דיווח פרטני'!C2217,[1]גיליון3!$U$13:$X$13,0)))," ", INDEX([1]גיליון3!$U$14:$X$28,MATCH('[1]דיווח פרטני'!G2217,[1]גיליון3!$T$14:$T$28,0),MATCH('[1]דיווח פרטני'!C2217,[1]גיליון3!$U$13:$X$13,0)))</f>
        <v xml:space="preserve"> </v>
      </c>
      <c r="I2217" s="2"/>
    </row>
    <row r="2218" spans="1:9" ht="18" customHeight="1" thickBot="1">
      <c r="A2218" s="2"/>
      <c r="B2218" s="2"/>
      <c r="C2218" s="2"/>
      <c r="D2218" s="2"/>
      <c r="E2218" s="3"/>
      <c r="F2218" s="2"/>
      <c r="G2218" s="2"/>
      <c r="H2218" s="39" t="str">
        <f t="array" ref="H2218">IF(ISERROR(INDEX([1]גיליון3!$U$14:$X$28,MATCH('[1]דיווח פרטני'!G2218,[1]גיליון3!$T$14:$T$28,0),MATCH('[1]דיווח פרטני'!C2218,[1]גיליון3!$U$13:$X$13,0)))," ", INDEX([1]גיליון3!$U$14:$X$28,MATCH('[1]דיווח פרטני'!G2218,[1]גיליון3!$T$14:$T$28,0),MATCH('[1]דיווח פרטני'!C2218,[1]גיליון3!$U$13:$X$13,0)))</f>
        <v xml:space="preserve"> </v>
      </c>
      <c r="I2218" s="2"/>
    </row>
    <row r="2219" spans="1:9" ht="18" customHeight="1" thickBot="1">
      <c r="A2219" s="2"/>
      <c r="B2219" s="2"/>
      <c r="C2219" s="2"/>
      <c r="D2219" s="2"/>
      <c r="E2219" s="3"/>
      <c r="F2219" s="2"/>
      <c r="G2219" s="2"/>
      <c r="H2219" s="39" t="str">
        <f t="array" ref="H2219">IF(ISERROR(INDEX([1]גיליון3!$U$14:$X$28,MATCH('[1]דיווח פרטני'!G2219,[1]גיליון3!$T$14:$T$28,0),MATCH('[1]דיווח פרטני'!C2219,[1]גיליון3!$U$13:$X$13,0)))," ", INDEX([1]גיליון3!$U$14:$X$28,MATCH('[1]דיווח פרטני'!G2219,[1]גיליון3!$T$14:$T$28,0),MATCH('[1]דיווח פרטני'!C2219,[1]גיליון3!$U$13:$X$13,0)))</f>
        <v xml:space="preserve"> </v>
      </c>
      <c r="I2219" s="2"/>
    </row>
    <row r="2220" spans="1:9" ht="18" customHeight="1" thickBot="1">
      <c r="A2220" s="2"/>
      <c r="B2220" s="2"/>
      <c r="C2220" s="2"/>
      <c r="D2220" s="2"/>
      <c r="E2220" s="3"/>
      <c r="F2220" s="2"/>
      <c r="G2220" s="2"/>
      <c r="H2220" s="39" t="str">
        <f t="array" ref="H2220">IF(ISERROR(INDEX([1]גיליון3!$U$14:$X$28,MATCH('[1]דיווח פרטני'!G2220,[1]גיליון3!$T$14:$T$28,0),MATCH('[1]דיווח פרטני'!C2220,[1]גיליון3!$U$13:$X$13,0)))," ", INDEX([1]גיליון3!$U$14:$X$28,MATCH('[1]דיווח פרטני'!G2220,[1]גיליון3!$T$14:$T$28,0),MATCH('[1]דיווח פרטני'!C2220,[1]גיליון3!$U$13:$X$13,0)))</f>
        <v xml:space="preserve"> </v>
      </c>
      <c r="I2220" s="2"/>
    </row>
    <row r="2221" spans="1:9" ht="18" customHeight="1" thickBot="1">
      <c r="A2221" s="2"/>
      <c r="B2221" s="2"/>
      <c r="C2221" s="2"/>
      <c r="D2221" s="2"/>
      <c r="E2221" s="3"/>
      <c r="F2221" s="2"/>
      <c r="G2221" s="2"/>
      <c r="H2221" s="39" t="str">
        <f t="array" ref="H2221">IF(ISERROR(INDEX([1]גיליון3!$U$14:$X$28,MATCH('[1]דיווח פרטני'!G2221,[1]גיליון3!$T$14:$T$28,0),MATCH('[1]דיווח פרטני'!C2221,[1]גיליון3!$U$13:$X$13,0)))," ", INDEX([1]גיליון3!$U$14:$X$28,MATCH('[1]דיווח פרטני'!G2221,[1]גיליון3!$T$14:$T$28,0),MATCH('[1]דיווח פרטני'!C2221,[1]גיליון3!$U$13:$X$13,0)))</f>
        <v xml:space="preserve"> </v>
      </c>
      <c r="I2221" s="2"/>
    </row>
    <row r="2222" spans="1:9" ht="18" customHeight="1" thickBot="1">
      <c r="A2222" s="2"/>
      <c r="B2222" s="2"/>
      <c r="C2222" s="2"/>
      <c r="D2222" s="2"/>
      <c r="E2222" s="3"/>
      <c r="F2222" s="2"/>
      <c r="G2222" s="2"/>
      <c r="H2222" s="39" t="str">
        <f t="array" ref="H2222">IF(ISERROR(INDEX([1]גיליון3!$U$14:$X$28,MATCH('[1]דיווח פרטני'!G2222,[1]גיליון3!$T$14:$T$28,0),MATCH('[1]דיווח פרטני'!C2222,[1]גיליון3!$U$13:$X$13,0)))," ", INDEX([1]גיליון3!$U$14:$X$28,MATCH('[1]דיווח פרטני'!G2222,[1]גיליון3!$T$14:$T$28,0),MATCH('[1]דיווח פרטני'!C2222,[1]גיליון3!$U$13:$X$13,0)))</f>
        <v xml:space="preserve"> </v>
      </c>
      <c r="I2222" s="2"/>
    </row>
    <row r="2223" spans="1:9" ht="18" customHeight="1" thickBot="1">
      <c r="A2223" s="2"/>
      <c r="B2223" s="2"/>
      <c r="C2223" s="2"/>
      <c r="D2223" s="2"/>
      <c r="E2223" s="3"/>
      <c r="F2223" s="2"/>
      <c r="G2223" s="2"/>
      <c r="H2223" s="39" t="str">
        <f t="array" ref="H2223">IF(ISERROR(INDEX([1]גיליון3!$U$14:$X$28,MATCH('[1]דיווח פרטני'!G2223,[1]גיליון3!$T$14:$T$28,0),MATCH('[1]דיווח פרטני'!C2223,[1]גיליון3!$U$13:$X$13,0)))," ", INDEX([1]גיליון3!$U$14:$X$28,MATCH('[1]דיווח פרטני'!G2223,[1]גיליון3!$T$14:$T$28,0),MATCH('[1]דיווח פרטני'!C2223,[1]גיליון3!$U$13:$X$13,0)))</f>
        <v xml:space="preserve"> </v>
      </c>
      <c r="I2223" s="2"/>
    </row>
    <row r="2224" spans="1:9" ht="18" customHeight="1" thickBot="1">
      <c r="A2224" s="2"/>
      <c r="B2224" s="2"/>
      <c r="C2224" s="2"/>
      <c r="D2224" s="2"/>
      <c r="E2224" s="3"/>
      <c r="F2224" s="2"/>
      <c r="G2224" s="2"/>
      <c r="H2224" s="39" t="str">
        <f t="array" ref="H2224">IF(ISERROR(INDEX([1]גיליון3!$U$14:$X$28,MATCH('[1]דיווח פרטני'!G2224,[1]גיליון3!$T$14:$T$28,0),MATCH('[1]דיווח פרטני'!C2224,[1]גיליון3!$U$13:$X$13,0)))," ", INDEX([1]גיליון3!$U$14:$X$28,MATCH('[1]דיווח פרטני'!G2224,[1]גיליון3!$T$14:$T$28,0),MATCH('[1]דיווח פרטני'!C2224,[1]גיליון3!$U$13:$X$13,0)))</f>
        <v xml:space="preserve"> </v>
      </c>
      <c r="I2224" s="2"/>
    </row>
    <row r="2225" spans="1:9" ht="18" customHeight="1" thickBot="1">
      <c r="A2225" s="2"/>
      <c r="B2225" s="2"/>
      <c r="C2225" s="2"/>
      <c r="D2225" s="2"/>
      <c r="E2225" s="3"/>
      <c r="F2225" s="2"/>
      <c r="G2225" s="2"/>
      <c r="H2225" s="39" t="str">
        <f t="array" ref="H2225">IF(ISERROR(INDEX([1]גיליון3!$U$14:$X$28,MATCH('[1]דיווח פרטני'!G2225,[1]גיליון3!$T$14:$T$28,0),MATCH('[1]דיווח פרטני'!C2225,[1]גיליון3!$U$13:$X$13,0)))," ", INDEX([1]גיליון3!$U$14:$X$28,MATCH('[1]דיווח פרטני'!G2225,[1]גיליון3!$T$14:$T$28,0),MATCH('[1]דיווח פרטני'!C2225,[1]גיליון3!$U$13:$X$13,0)))</f>
        <v xml:space="preserve"> </v>
      </c>
      <c r="I2225" s="2"/>
    </row>
    <row r="2226" spans="1:9" ht="18" customHeight="1" thickBot="1">
      <c r="A2226" s="2"/>
      <c r="B2226" s="2"/>
      <c r="C2226" s="2"/>
      <c r="D2226" s="2"/>
      <c r="E2226" s="3"/>
      <c r="F2226" s="2"/>
      <c r="G2226" s="2"/>
      <c r="H2226" s="39" t="str">
        <f t="array" ref="H2226">IF(ISERROR(INDEX([1]גיליון3!$U$14:$X$28,MATCH('[1]דיווח פרטני'!G2226,[1]גיליון3!$T$14:$T$28,0),MATCH('[1]דיווח פרטני'!C2226,[1]גיליון3!$U$13:$X$13,0)))," ", INDEX([1]גיליון3!$U$14:$X$28,MATCH('[1]דיווח פרטני'!G2226,[1]גיליון3!$T$14:$T$28,0),MATCH('[1]דיווח פרטני'!C2226,[1]גיליון3!$U$13:$X$13,0)))</f>
        <v xml:space="preserve"> </v>
      </c>
      <c r="I2226" s="2"/>
    </row>
    <row r="2227" spans="1:9" ht="18" customHeight="1" thickBot="1">
      <c r="A2227" s="2"/>
      <c r="B2227" s="2"/>
      <c r="C2227" s="2"/>
      <c r="D2227" s="2"/>
      <c r="E2227" s="3"/>
      <c r="F2227" s="2"/>
      <c r="G2227" s="2"/>
      <c r="H2227" s="39" t="str">
        <f t="array" ref="H2227">IF(ISERROR(INDEX([1]גיליון3!$U$14:$X$28,MATCH('[1]דיווח פרטני'!G2227,[1]גיליון3!$T$14:$T$28,0),MATCH('[1]דיווח פרטני'!C2227,[1]גיליון3!$U$13:$X$13,0)))," ", INDEX([1]גיליון3!$U$14:$X$28,MATCH('[1]דיווח פרטני'!G2227,[1]גיליון3!$T$14:$T$28,0),MATCH('[1]דיווח פרטני'!C2227,[1]גיליון3!$U$13:$X$13,0)))</f>
        <v xml:space="preserve"> </v>
      </c>
      <c r="I2227" s="2"/>
    </row>
    <row r="2228" spans="1:9" ht="18" customHeight="1" thickBot="1">
      <c r="A2228" s="2"/>
      <c r="B2228" s="2"/>
      <c r="C2228" s="2"/>
      <c r="D2228" s="2"/>
      <c r="E2228" s="3"/>
      <c r="F2228" s="2"/>
      <c r="G2228" s="2"/>
      <c r="H2228" s="39" t="str">
        <f t="array" ref="H2228">IF(ISERROR(INDEX([1]גיליון3!$U$14:$X$28,MATCH('[1]דיווח פרטני'!G2228,[1]גיליון3!$T$14:$T$28,0),MATCH('[1]דיווח פרטני'!C2228,[1]גיליון3!$U$13:$X$13,0)))," ", INDEX([1]גיליון3!$U$14:$X$28,MATCH('[1]דיווח פרטני'!G2228,[1]גיליון3!$T$14:$T$28,0),MATCH('[1]דיווח פרטני'!C2228,[1]גיליון3!$U$13:$X$13,0)))</f>
        <v xml:space="preserve"> </v>
      </c>
      <c r="I2228" s="2"/>
    </row>
    <row r="2229" spans="1:9" ht="18" customHeight="1" thickBot="1">
      <c r="A2229" s="2"/>
      <c r="B2229" s="2"/>
      <c r="C2229" s="2"/>
      <c r="D2229" s="2"/>
      <c r="E2229" s="3"/>
      <c r="F2229" s="2"/>
      <c r="G2229" s="2"/>
      <c r="H2229" s="39" t="str">
        <f t="array" ref="H2229">IF(ISERROR(INDEX([1]גיליון3!$U$14:$X$28,MATCH('[1]דיווח פרטני'!G2229,[1]גיליון3!$T$14:$T$28,0),MATCH('[1]דיווח פרטני'!C2229,[1]גיליון3!$U$13:$X$13,0)))," ", INDEX([1]גיליון3!$U$14:$X$28,MATCH('[1]דיווח פרטני'!G2229,[1]גיליון3!$T$14:$T$28,0),MATCH('[1]דיווח פרטני'!C2229,[1]גיליון3!$U$13:$X$13,0)))</f>
        <v xml:space="preserve"> </v>
      </c>
      <c r="I2229" s="2"/>
    </row>
    <row r="2230" spans="1:9" ht="18" customHeight="1" thickBot="1">
      <c r="A2230" s="2"/>
      <c r="B2230" s="2"/>
      <c r="C2230" s="2"/>
      <c r="D2230" s="2"/>
      <c r="E2230" s="3"/>
      <c r="F2230" s="2"/>
      <c r="G2230" s="2"/>
      <c r="H2230" s="39" t="str">
        <f t="array" ref="H2230">IF(ISERROR(INDEX([1]גיליון3!$U$14:$X$28,MATCH('[1]דיווח פרטני'!G2230,[1]גיליון3!$T$14:$T$28,0),MATCH('[1]דיווח פרטני'!C2230,[1]גיליון3!$U$13:$X$13,0)))," ", INDEX([1]גיליון3!$U$14:$X$28,MATCH('[1]דיווח פרטני'!G2230,[1]גיליון3!$T$14:$T$28,0),MATCH('[1]דיווח פרטני'!C2230,[1]גיליון3!$U$13:$X$13,0)))</f>
        <v xml:space="preserve"> </v>
      </c>
      <c r="I2230" s="2"/>
    </row>
    <row r="2231" spans="1:9" ht="18" customHeight="1" thickBot="1">
      <c r="A2231" s="2"/>
      <c r="B2231" s="2"/>
      <c r="C2231" s="2"/>
      <c r="D2231" s="2"/>
      <c r="E2231" s="3"/>
      <c r="F2231" s="2"/>
      <c r="G2231" s="2"/>
      <c r="H2231" s="39" t="str">
        <f t="array" ref="H2231">IF(ISERROR(INDEX([1]גיליון3!$U$14:$X$28,MATCH('[1]דיווח פרטני'!G2231,[1]גיליון3!$T$14:$T$28,0),MATCH('[1]דיווח פרטני'!C2231,[1]גיליון3!$U$13:$X$13,0)))," ", INDEX([1]גיליון3!$U$14:$X$28,MATCH('[1]דיווח פרטני'!G2231,[1]גיליון3!$T$14:$T$28,0),MATCH('[1]דיווח פרטני'!C2231,[1]גיליון3!$U$13:$X$13,0)))</f>
        <v xml:space="preserve"> </v>
      </c>
      <c r="I2231" s="2"/>
    </row>
    <row r="2232" spans="1:9" ht="18" customHeight="1" thickBot="1">
      <c r="A2232" s="2"/>
      <c r="B2232" s="2"/>
      <c r="C2232" s="2"/>
      <c r="D2232" s="2"/>
      <c r="E2232" s="3"/>
      <c r="F2232" s="2"/>
      <c r="G2232" s="2"/>
      <c r="H2232" s="39" t="str">
        <f t="array" ref="H2232">IF(ISERROR(INDEX([1]גיליון3!$U$14:$X$28,MATCH('[1]דיווח פרטני'!G2232,[1]גיליון3!$T$14:$T$28,0),MATCH('[1]דיווח פרטני'!C2232,[1]גיליון3!$U$13:$X$13,0)))," ", INDEX([1]גיליון3!$U$14:$X$28,MATCH('[1]דיווח פרטני'!G2232,[1]גיליון3!$T$14:$T$28,0),MATCH('[1]דיווח פרטני'!C2232,[1]גיליון3!$U$13:$X$13,0)))</f>
        <v xml:space="preserve"> </v>
      </c>
      <c r="I2232" s="2"/>
    </row>
    <row r="2233" spans="1:9" ht="18" customHeight="1" thickBot="1">
      <c r="A2233" s="2"/>
      <c r="B2233" s="2"/>
      <c r="C2233" s="2"/>
      <c r="D2233" s="2"/>
      <c r="E2233" s="3"/>
      <c r="F2233" s="2"/>
      <c r="G2233" s="2"/>
      <c r="H2233" s="39" t="str">
        <f t="array" ref="H2233">IF(ISERROR(INDEX([1]גיליון3!$U$14:$X$28,MATCH('[1]דיווח פרטני'!G2233,[1]גיליון3!$T$14:$T$28,0),MATCH('[1]דיווח פרטני'!C2233,[1]גיליון3!$U$13:$X$13,0)))," ", INDEX([1]גיליון3!$U$14:$X$28,MATCH('[1]דיווח פרטני'!G2233,[1]גיליון3!$T$14:$T$28,0),MATCH('[1]דיווח פרטני'!C2233,[1]גיליון3!$U$13:$X$13,0)))</f>
        <v xml:space="preserve"> </v>
      </c>
      <c r="I2233" s="2"/>
    </row>
    <row r="2234" spans="1:9" ht="18" customHeight="1" thickBot="1">
      <c r="A2234" s="2"/>
      <c r="B2234" s="2"/>
      <c r="C2234" s="2"/>
      <c r="D2234" s="2"/>
      <c r="E2234" s="3"/>
      <c r="F2234" s="2"/>
      <c r="G2234" s="2"/>
      <c r="H2234" s="39" t="str">
        <f t="array" ref="H2234">IF(ISERROR(INDEX([1]גיליון3!$U$14:$X$28,MATCH('[1]דיווח פרטני'!G2234,[1]גיליון3!$T$14:$T$28,0),MATCH('[1]דיווח פרטני'!C2234,[1]גיליון3!$U$13:$X$13,0)))," ", INDEX([1]גיליון3!$U$14:$X$28,MATCH('[1]דיווח פרטני'!G2234,[1]גיליון3!$T$14:$T$28,0),MATCH('[1]דיווח פרטני'!C2234,[1]גיליון3!$U$13:$X$13,0)))</f>
        <v xml:space="preserve"> </v>
      </c>
      <c r="I2234" s="2"/>
    </row>
    <row r="2235" spans="1:9" ht="18" customHeight="1" thickBot="1">
      <c r="A2235" s="2"/>
      <c r="B2235" s="2"/>
      <c r="C2235" s="2"/>
      <c r="D2235" s="2"/>
      <c r="E2235" s="3"/>
      <c r="F2235" s="2"/>
      <c r="G2235" s="2"/>
      <c r="H2235" s="39" t="str">
        <f t="array" ref="H2235">IF(ISERROR(INDEX([1]גיליון3!$U$14:$X$28,MATCH('[1]דיווח פרטני'!G2235,[1]גיליון3!$T$14:$T$28,0),MATCH('[1]דיווח פרטני'!C2235,[1]גיליון3!$U$13:$X$13,0)))," ", INDEX([1]גיליון3!$U$14:$X$28,MATCH('[1]דיווח פרטני'!G2235,[1]גיליון3!$T$14:$T$28,0),MATCH('[1]דיווח פרטני'!C2235,[1]גיליון3!$U$13:$X$13,0)))</f>
        <v xml:space="preserve"> </v>
      </c>
      <c r="I2235" s="2"/>
    </row>
    <row r="2236" spans="1:9" ht="18" customHeight="1" thickBot="1">
      <c r="A2236" s="2"/>
      <c r="B2236" s="2"/>
      <c r="C2236" s="2"/>
      <c r="D2236" s="2"/>
      <c r="E2236" s="3"/>
      <c r="F2236" s="2"/>
      <c r="G2236" s="2"/>
      <c r="H2236" s="39" t="str">
        <f t="array" ref="H2236">IF(ISERROR(INDEX([1]גיליון3!$U$14:$X$28,MATCH('[1]דיווח פרטני'!G2236,[1]גיליון3!$T$14:$T$28,0),MATCH('[1]דיווח פרטני'!C2236,[1]גיליון3!$U$13:$X$13,0)))," ", INDEX([1]גיליון3!$U$14:$X$28,MATCH('[1]דיווח פרטני'!G2236,[1]גיליון3!$T$14:$T$28,0),MATCH('[1]דיווח פרטני'!C2236,[1]גיליון3!$U$13:$X$13,0)))</f>
        <v xml:space="preserve"> </v>
      </c>
      <c r="I2236" s="2"/>
    </row>
    <row r="2237" spans="1:9" ht="18" customHeight="1" thickBot="1">
      <c r="A2237" s="2"/>
      <c r="B2237" s="2"/>
      <c r="C2237" s="2"/>
      <c r="D2237" s="2"/>
      <c r="E2237" s="3"/>
      <c r="F2237" s="2"/>
      <c r="G2237" s="2"/>
      <c r="H2237" s="39" t="str">
        <f t="array" ref="H2237">IF(ISERROR(INDEX([1]גיליון3!$U$14:$X$28,MATCH('[1]דיווח פרטני'!G2237,[1]גיליון3!$T$14:$T$28,0),MATCH('[1]דיווח פרטני'!C2237,[1]גיליון3!$U$13:$X$13,0)))," ", INDEX([1]גיליון3!$U$14:$X$28,MATCH('[1]דיווח פרטני'!G2237,[1]גיליון3!$T$14:$T$28,0),MATCH('[1]דיווח פרטני'!C2237,[1]גיליון3!$U$13:$X$13,0)))</f>
        <v xml:space="preserve"> </v>
      </c>
      <c r="I2237" s="2"/>
    </row>
    <row r="2238" spans="1:9" ht="18" customHeight="1" thickBot="1">
      <c r="A2238" s="2"/>
      <c r="B2238" s="2"/>
      <c r="C2238" s="2"/>
      <c r="D2238" s="2"/>
      <c r="E2238" s="3"/>
      <c r="F2238" s="2"/>
      <c r="G2238" s="2"/>
      <c r="H2238" s="39" t="str">
        <f t="array" ref="H2238">IF(ISERROR(INDEX([1]גיליון3!$U$14:$X$28,MATCH('[1]דיווח פרטני'!G2238,[1]גיליון3!$T$14:$T$28,0),MATCH('[1]דיווח פרטני'!C2238,[1]גיליון3!$U$13:$X$13,0)))," ", INDEX([1]גיליון3!$U$14:$X$28,MATCH('[1]דיווח פרטני'!G2238,[1]גיליון3!$T$14:$T$28,0),MATCH('[1]דיווח פרטני'!C2238,[1]גיליון3!$U$13:$X$13,0)))</f>
        <v xml:space="preserve"> </v>
      </c>
      <c r="I2238" s="2"/>
    </row>
    <row r="2239" spans="1:9" ht="18" customHeight="1" thickBot="1">
      <c r="A2239" s="2"/>
      <c r="B2239" s="2"/>
      <c r="C2239" s="2"/>
      <c r="D2239" s="2"/>
      <c r="E2239" s="3"/>
      <c r="F2239" s="2"/>
      <c r="G2239" s="2"/>
      <c r="H2239" s="39" t="str">
        <f t="array" ref="H2239">IF(ISERROR(INDEX([1]גיליון3!$U$14:$X$28,MATCH('[1]דיווח פרטני'!G2239,[1]גיליון3!$T$14:$T$28,0),MATCH('[1]דיווח פרטני'!C2239,[1]גיליון3!$U$13:$X$13,0)))," ", INDEX([1]גיליון3!$U$14:$X$28,MATCH('[1]דיווח פרטני'!G2239,[1]גיליון3!$T$14:$T$28,0),MATCH('[1]דיווח פרטני'!C2239,[1]גיליון3!$U$13:$X$13,0)))</f>
        <v xml:space="preserve"> </v>
      </c>
      <c r="I2239" s="2"/>
    </row>
    <row r="2240" spans="1:9" ht="18" customHeight="1" thickBot="1">
      <c r="A2240" s="2"/>
      <c r="B2240" s="2"/>
      <c r="C2240" s="2"/>
      <c r="D2240" s="2"/>
      <c r="E2240" s="3"/>
      <c r="F2240" s="2"/>
      <c r="G2240" s="2"/>
      <c r="H2240" s="39" t="str">
        <f t="array" ref="H2240">IF(ISERROR(INDEX([1]גיליון3!$U$14:$X$28,MATCH('[1]דיווח פרטני'!G2240,[1]גיליון3!$T$14:$T$28,0),MATCH('[1]דיווח פרטני'!C2240,[1]גיליון3!$U$13:$X$13,0)))," ", INDEX([1]גיליון3!$U$14:$X$28,MATCH('[1]דיווח פרטני'!G2240,[1]גיליון3!$T$14:$T$28,0),MATCH('[1]דיווח פרטני'!C2240,[1]גיליון3!$U$13:$X$13,0)))</f>
        <v xml:space="preserve"> </v>
      </c>
      <c r="I2240" s="2"/>
    </row>
    <row r="2241" spans="1:9" ht="18" customHeight="1" thickBot="1">
      <c r="A2241" s="2"/>
      <c r="B2241" s="2"/>
      <c r="C2241" s="2"/>
      <c r="D2241" s="2"/>
      <c r="E2241" s="3"/>
      <c r="F2241" s="2"/>
      <c r="G2241" s="2"/>
      <c r="H2241" s="39" t="str">
        <f t="array" ref="H2241">IF(ISERROR(INDEX([1]גיליון3!$U$14:$X$28,MATCH('[1]דיווח פרטני'!G2241,[1]גיליון3!$T$14:$T$28,0),MATCH('[1]דיווח פרטני'!C2241,[1]גיליון3!$U$13:$X$13,0)))," ", INDEX([1]גיליון3!$U$14:$X$28,MATCH('[1]דיווח פרטני'!G2241,[1]גיליון3!$T$14:$T$28,0),MATCH('[1]דיווח פרטני'!C2241,[1]גיליון3!$U$13:$X$13,0)))</f>
        <v xml:space="preserve"> </v>
      </c>
      <c r="I2241" s="2"/>
    </row>
    <row r="2242" spans="1:9" ht="18" customHeight="1" thickBot="1">
      <c r="A2242" s="2"/>
      <c r="B2242" s="2"/>
      <c r="C2242" s="2"/>
      <c r="D2242" s="2"/>
      <c r="E2242" s="3"/>
      <c r="F2242" s="2"/>
      <c r="G2242" s="2"/>
      <c r="H2242" s="39" t="str">
        <f t="array" ref="H2242">IF(ISERROR(INDEX([1]גיליון3!$U$14:$X$28,MATCH('[1]דיווח פרטני'!G2242,[1]גיליון3!$T$14:$T$28,0),MATCH('[1]דיווח פרטני'!C2242,[1]גיליון3!$U$13:$X$13,0)))," ", INDEX([1]גיליון3!$U$14:$X$28,MATCH('[1]דיווח פרטני'!G2242,[1]גיליון3!$T$14:$T$28,0),MATCH('[1]דיווח פרטני'!C2242,[1]גיליון3!$U$13:$X$13,0)))</f>
        <v xml:space="preserve"> </v>
      </c>
      <c r="I2242" s="2"/>
    </row>
    <row r="2243" spans="1:9" ht="18" customHeight="1" thickBot="1">
      <c r="A2243" s="2"/>
      <c r="B2243" s="2"/>
      <c r="C2243" s="2"/>
      <c r="D2243" s="2"/>
      <c r="E2243" s="3"/>
      <c r="F2243" s="2"/>
      <c r="G2243" s="2"/>
      <c r="H2243" s="39" t="str">
        <f t="array" ref="H2243">IF(ISERROR(INDEX([1]גיליון3!$U$14:$X$28,MATCH('[1]דיווח פרטני'!G2243,[1]גיליון3!$T$14:$T$28,0),MATCH('[1]דיווח פרטני'!C2243,[1]גיליון3!$U$13:$X$13,0)))," ", INDEX([1]גיליון3!$U$14:$X$28,MATCH('[1]דיווח פרטני'!G2243,[1]גיליון3!$T$14:$T$28,0),MATCH('[1]דיווח פרטני'!C2243,[1]גיליון3!$U$13:$X$13,0)))</f>
        <v xml:space="preserve"> </v>
      </c>
      <c r="I2243" s="2"/>
    </row>
    <row r="2244" spans="1:9" ht="18" customHeight="1" thickBot="1">
      <c r="A2244" s="2"/>
      <c r="B2244" s="2"/>
      <c r="C2244" s="2"/>
      <c r="D2244" s="2"/>
      <c r="E2244" s="3"/>
      <c r="F2244" s="2"/>
      <c r="G2244" s="2"/>
      <c r="H2244" s="39" t="str">
        <f t="array" ref="H2244">IF(ISERROR(INDEX([1]גיליון3!$U$14:$X$28,MATCH('[1]דיווח פרטני'!G2244,[1]גיליון3!$T$14:$T$28,0),MATCH('[1]דיווח פרטני'!C2244,[1]גיליון3!$U$13:$X$13,0)))," ", INDEX([1]גיליון3!$U$14:$X$28,MATCH('[1]דיווח פרטני'!G2244,[1]גיליון3!$T$14:$T$28,0),MATCH('[1]דיווח פרטני'!C2244,[1]גיליון3!$U$13:$X$13,0)))</f>
        <v xml:space="preserve"> </v>
      </c>
      <c r="I2244" s="2"/>
    </row>
    <row r="2245" spans="1:9" ht="18" customHeight="1" thickBot="1">
      <c r="A2245" s="2"/>
      <c r="B2245" s="2"/>
      <c r="C2245" s="2"/>
      <c r="D2245" s="2"/>
      <c r="E2245" s="3"/>
      <c r="F2245" s="2"/>
      <c r="G2245" s="2"/>
      <c r="H2245" s="39" t="str">
        <f t="array" ref="H2245">IF(ISERROR(INDEX([1]גיליון3!$U$14:$X$28,MATCH('[1]דיווח פרטני'!G2245,[1]גיליון3!$T$14:$T$28,0),MATCH('[1]דיווח פרטני'!C2245,[1]גיליון3!$U$13:$X$13,0)))," ", INDEX([1]גיליון3!$U$14:$X$28,MATCH('[1]דיווח פרטני'!G2245,[1]גיליון3!$T$14:$T$28,0),MATCH('[1]דיווח פרטני'!C2245,[1]גיליון3!$U$13:$X$13,0)))</f>
        <v xml:space="preserve"> </v>
      </c>
      <c r="I2245" s="2"/>
    </row>
    <row r="2246" spans="1:9" ht="18" customHeight="1" thickBot="1">
      <c r="A2246" s="2"/>
      <c r="B2246" s="2"/>
      <c r="C2246" s="2"/>
      <c r="D2246" s="2"/>
      <c r="E2246" s="3"/>
      <c r="F2246" s="2"/>
      <c r="G2246" s="2"/>
      <c r="H2246" s="39" t="str">
        <f t="array" ref="H2246">IF(ISERROR(INDEX([1]גיליון3!$U$14:$X$28,MATCH('[1]דיווח פרטני'!G2246,[1]גיליון3!$T$14:$T$28,0),MATCH('[1]דיווח פרטני'!C2246,[1]גיליון3!$U$13:$X$13,0)))," ", INDEX([1]גיליון3!$U$14:$X$28,MATCH('[1]דיווח פרטני'!G2246,[1]גיליון3!$T$14:$T$28,0),MATCH('[1]דיווח פרטני'!C2246,[1]גיליון3!$U$13:$X$13,0)))</f>
        <v xml:space="preserve"> </v>
      </c>
      <c r="I2246" s="2"/>
    </row>
    <row r="2247" spans="1:9" ht="18" customHeight="1" thickBot="1">
      <c r="A2247" s="2"/>
      <c r="B2247" s="2"/>
      <c r="C2247" s="2"/>
      <c r="D2247" s="2"/>
      <c r="E2247" s="3"/>
      <c r="F2247" s="2"/>
      <c r="G2247" s="2"/>
      <c r="H2247" s="39" t="str">
        <f t="array" ref="H2247">IF(ISERROR(INDEX([1]גיליון3!$U$14:$X$28,MATCH('[1]דיווח פרטני'!G2247,[1]גיליון3!$T$14:$T$28,0),MATCH('[1]דיווח פרטני'!C2247,[1]גיליון3!$U$13:$X$13,0)))," ", INDEX([1]גיליון3!$U$14:$X$28,MATCH('[1]דיווח פרטני'!G2247,[1]גיליון3!$T$14:$T$28,0),MATCH('[1]דיווח פרטני'!C2247,[1]גיליון3!$U$13:$X$13,0)))</f>
        <v xml:space="preserve"> </v>
      </c>
      <c r="I2247" s="2"/>
    </row>
    <row r="2248" spans="1:9" ht="18" customHeight="1" thickBot="1">
      <c r="A2248" s="2"/>
      <c r="B2248" s="2"/>
      <c r="C2248" s="2"/>
      <c r="D2248" s="2"/>
      <c r="E2248" s="3"/>
      <c r="F2248" s="2"/>
      <c r="G2248" s="2"/>
      <c r="H2248" s="39" t="str">
        <f t="array" ref="H2248">IF(ISERROR(INDEX([1]גיליון3!$U$14:$X$28,MATCH('[1]דיווח פרטני'!G2248,[1]גיליון3!$T$14:$T$28,0),MATCH('[1]דיווח פרטני'!C2248,[1]גיליון3!$U$13:$X$13,0)))," ", INDEX([1]גיליון3!$U$14:$X$28,MATCH('[1]דיווח פרטני'!G2248,[1]גיליון3!$T$14:$T$28,0),MATCH('[1]דיווח פרטני'!C2248,[1]גיליון3!$U$13:$X$13,0)))</f>
        <v xml:space="preserve"> </v>
      </c>
      <c r="I2248" s="2"/>
    </row>
    <row r="2249" spans="1:9" ht="18" customHeight="1" thickBot="1">
      <c r="A2249" s="2"/>
      <c r="B2249" s="2"/>
      <c r="C2249" s="2"/>
      <c r="D2249" s="2"/>
      <c r="E2249" s="3"/>
      <c r="F2249" s="2"/>
      <c r="G2249" s="2"/>
      <c r="H2249" s="39" t="str">
        <f t="array" ref="H2249">IF(ISERROR(INDEX([1]גיליון3!$U$14:$X$28,MATCH('[1]דיווח פרטני'!G2249,[1]גיליון3!$T$14:$T$28,0),MATCH('[1]דיווח פרטני'!C2249,[1]גיליון3!$U$13:$X$13,0)))," ", INDEX([1]גיליון3!$U$14:$X$28,MATCH('[1]דיווח פרטני'!G2249,[1]גיליון3!$T$14:$T$28,0),MATCH('[1]דיווח פרטני'!C2249,[1]גיליון3!$U$13:$X$13,0)))</f>
        <v xml:space="preserve"> </v>
      </c>
      <c r="I2249" s="2"/>
    </row>
    <row r="2250" spans="1:9" ht="18" customHeight="1" thickBot="1">
      <c r="A2250" s="2"/>
      <c r="B2250" s="2"/>
      <c r="C2250" s="2"/>
      <c r="D2250" s="2"/>
      <c r="E2250" s="3"/>
      <c r="F2250" s="2"/>
      <c r="G2250" s="2"/>
      <c r="H2250" s="39" t="str">
        <f t="array" ref="H2250">IF(ISERROR(INDEX([1]גיליון3!$U$14:$X$28,MATCH('[1]דיווח פרטני'!G2250,[1]גיליון3!$T$14:$T$28,0),MATCH('[1]דיווח פרטני'!C2250,[1]גיליון3!$U$13:$X$13,0)))," ", INDEX([1]גיליון3!$U$14:$X$28,MATCH('[1]דיווח פרטני'!G2250,[1]גיליון3!$T$14:$T$28,0),MATCH('[1]דיווח פרטני'!C2250,[1]גיליון3!$U$13:$X$13,0)))</f>
        <v xml:space="preserve"> </v>
      </c>
      <c r="I2250" s="2"/>
    </row>
    <row r="2251" spans="1:9" ht="18" customHeight="1" thickBot="1">
      <c r="A2251" s="2"/>
      <c r="B2251" s="2"/>
      <c r="C2251" s="2"/>
      <c r="D2251" s="2"/>
      <c r="E2251" s="3"/>
      <c r="F2251" s="2"/>
      <c r="G2251" s="2"/>
      <c r="H2251" s="39" t="str">
        <f t="array" ref="H2251">IF(ISERROR(INDEX([1]גיליון3!$U$14:$X$28,MATCH('[1]דיווח פרטני'!G2251,[1]גיליון3!$T$14:$T$28,0),MATCH('[1]דיווח פרטני'!C2251,[1]גיליון3!$U$13:$X$13,0)))," ", INDEX([1]גיליון3!$U$14:$X$28,MATCH('[1]דיווח פרטני'!G2251,[1]גיליון3!$T$14:$T$28,0),MATCH('[1]דיווח פרטני'!C2251,[1]גיליון3!$U$13:$X$13,0)))</f>
        <v xml:space="preserve"> </v>
      </c>
      <c r="I2251" s="2"/>
    </row>
    <row r="2252" spans="1:9" ht="18" customHeight="1" thickBot="1">
      <c r="A2252" s="2"/>
      <c r="B2252" s="2"/>
      <c r="C2252" s="2"/>
      <c r="D2252" s="2"/>
      <c r="E2252" s="3"/>
      <c r="F2252" s="2"/>
      <c r="G2252" s="2"/>
      <c r="H2252" s="39" t="str">
        <f t="array" ref="H2252">IF(ISERROR(INDEX([1]גיליון3!$U$14:$X$28,MATCH('[1]דיווח פרטני'!G2252,[1]גיליון3!$T$14:$T$28,0),MATCH('[1]דיווח פרטני'!C2252,[1]גיליון3!$U$13:$X$13,0)))," ", INDEX([1]גיליון3!$U$14:$X$28,MATCH('[1]דיווח פרטני'!G2252,[1]גיליון3!$T$14:$T$28,0),MATCH('[1]דיווח פרטני'!C2252,[1]גיליון3!$U$13:$X$13,0)))</f>
        <v xml:space="preserve"> </v>
      </c>
      <c r="I2252" s="2"/>
    </row>
    <row r="2253" spans="1:9" ht="18" customHeight="1" thickBot="1">
      <c r="A2253" s="2"/>
      <c r="B2253" s="2"/>
      <c r="C2253" s="2"/>
      <c r="D2253" s="2"/>
      <c r="E2253" s="3"/>
      <c r="F2253" s="2"/>
      <c r="G2253" s="2"/>
      <c r="H2253" s="39" t="str">
        <f t="array" ref="H2253">IF(ISERROR(INDEX([1]גיליון3!$U$14:$X$28,MATCH('[1]דיווח פרטני'!G2253,[1]גיליון3!$T$14:$T$28,0),MATCH('[1]דיווח פרטני'!C2253,[1]גיליון3!$U$13:$X$13,0)))," ", INDEX([1]גיליון3!$U$14:$X$28,MATCH('[1]דיווח פרטני'!G2253,[1]גיליון3!$T$14:$T$28,0),MATCH('[1]דיווח פרטני'!C2253,[1]גיליון3!$U$13:$X$13,0)))</f>
        <v xml:space="preserve"> </v>
      </c>
      <c r="I2253" s="2"/>
    </row>
    <row r="2254" spans="1:9" ht="18" customHeight="1" thickBot="1">
      <c r="A2254" s="2"/>
      <c r="B2254" s="2"/>
      <c r="C2254" s="2"/>
      <c r="D2254" s="2"/>
      <c r="E2254" s="3"/>
      <c r="F2254" s="2"/>
      <c r="G2254" s="2"/>
      <c r="H2254" s="39" t="str">
        <f t="array" ref="H2254">IF(ISERROR(INDEX([1]גיליון3!$U$14:$X$28,MATCH('[1]דיווח פרטני'!G2254,[1]גיליון3!$T$14:$T$28,0),MATCH('[1]דיווח פרטני'!C2254,[1]גיליון3!$U$13:$X$13,0)))," ", INDEX([1]גיליון3!$U$14:$X$28,MATCH('[1]דיווח פרטני'!G2254,[1]גיליון3!$T$14:$T$28,0),MATCH('[1]דיווח פרטני'!C2254,[1]גיליון3!$U$13:$X$13,0)))</f>
        <v xml:space="preserve"> </v>
      </c>
      <c r="I2254" s="2"/>
    </row>
    <row r="2255" spans="1:9" ht="18" customHeight="1" thickBot="1">
      <c r="A2255" s="2"/>
      <c r="B2255" s="2"/>
      <c r="C2255" s="2"/>
      <c r="D2255" s="2"/>
      <c r="E2255" s="3"/>
      <c r="F2255" s="2"/>
      <c r="G2255" s="2"/>
      <c r="H2255" s="39" t="str">
        <f t="array" ref="H2255">IF(ISERROR(INDEX([1]גיליון3!$U$14:$X$28,MATCH('[1]דיווח פרטני'!G2255,[1]גיליון3!$T$14:$T$28,0),MATCH('[1]דיווח פרטני'!C2255,[1]גיליון3!$U$13:$X$13,0)))," ", INDEX([1]גיליון3!$U$14:$X$28,MATCH('[1]דיווח פרטני'!G2255,[1]גיליון3!$T$14:$T$28,0),MATCH('[1]דיווח פרטני'!C2255,[1]גיליון3!$U$13:$X$13,0)))</f>
        <v xml:space="preserve"> </v>
      </c>
      <c r="I2255" s="2"/>
    </row>
    <row r="2256" spans="1:9" ht="18" customHeight="1" thickBot="1">
      <c r="A2256" s="2"/>
      <c r="B2256" s="2"/>
      <c r="C2256" s="2"/>
      <c r="D2256" s="2"/>
      <c r="E2256" s="3"/>
      <c r="F2256" s="2"/>
      <c r="G2256" s="2"/>
      <c r="H2256" s="39" t="str">
        <f t="array" ref="H2256">IF(ISERROR(INDEX([1]גיליון3!$U$14:$X$28,MATCH('[1]דיווח פרטני'!G2256,[1]גיליון3!$T$14:$T$28,0),MATCH('[1]דיווח פרטני'!C2256,[1]גיליון3!$U$13:$X$13,0)))," ", INDEX([1]גיליון3!$U$14:$X$28,MATCH('[1]דיווח פרטני'!G2256,[1]גיליון3!$T$14:$T$28,0),MATCH('[1]דיווח פרטני'!C2256,[1]גיליון3!$U$13:$X$13,0)))</f>
        <v xml:space="preserve"> </v>
      </c>
      <c r="I2256" s="2"/>
    </row>
    <row r="2257" spans="1:9" ht="18" customHeight="1" thickBot="1">
      <c r="A2257" s="2"/>
      <c r="B2257" s="2"/>
      <c r="C2257" s="2"/>
      <c r="D2257" s="2"/>
      <c r="E2257" s="3"/>
      <c r="F2257" s="2"/>
      <c r="G2257" s="2"/>
      <c r="H2257" s="39" t="str">
        <f t="array" ref="H2257">IF(ISERROR(INDEX([1]גיליון3!$U$14:$X$28,MATCH('[1]דיווח פרטני'!G2257,[1]גיליון3!$T$14:$T$28,0),MATCH('[1]דיווח פרטני'!C2257,[1]גיליון3!$U$13:$X$13,0)))," ", INDEX([1]גיליון3!$U$14:$X$28,MATCH('[1]דיווח פרטני'!G2257,[1]גיליון3!$T$14:$T$28,0),MATCH('[1]דיווח פרטני'!C2257,[1]גיליון3!$U$13:$X$13,0)))</f>
        <v xml:space="preserve"> </v>
      </c>
      <c r="I2257" s="2"/>
    </row>
    <row r="2258" spans="1:9" ht="18" customHeight="1" thickBot="1">
      <c r="A2258" s="2"/>
      <c r="B2258" s="2"/>
      <c r="C2258" s="2"/>
      <c r="D2258" s="2"/>
      <c r="E2258" s="3"/>
      <c r="F2258" s="2"/>
      <c r="G2258" s="2"/>
      <c r="H2258" s="39" t="str">
        <f t="array" ref="H2258">IF(ISERROR(INDEX([1]גיליון3!$U$14:$X$28,MATCH('[1]דיווח פרטני'!G2258,[1]גיליון3!$T$14:$T$28,0),MATCH('[1]דיווח פרטני'!C2258,[1]גיליון3!$U$13:$X$13,0)))," ", INDEX([1]גיליון3!$U$14:$X$28,MATCH('[1]דיווח פרטני'!G2258,[1]גיליון3!$T$14:$T$28,0),MATCH('[1]דיווח פרטני'!C2258,[1]גיליון3!$U$13:$X$13,0)))</f>
        <v xml:space="preserve"> </v>
      </c>
      <c r="I2258" s="2"/>
    </row>
    <row r="2259" spans="1:9" ht="18" customHeight="1" thickBot="1">
      <c r="A2259" s="2"/>
      <c r="B2259" s="2"/>
      <c r="C2259" s="2"/>
      <c r="D2259" s="2"/>
      <c r="E2259" s="3"/>
      <c r="F2259" s="2"/>
      <c r="G2259" s="2"/>
      <c r="H2259" s="39" t="str">
        <f t="array" ref="H2259">IF(ISERROR(INDEX([1]גיליון3!$U$14:$X$28,MATCH('[1]דיווח פרטני'!G2259,[1]גיליון3!$T$14:$T$28,0),MATCH('[1]דיווח פרטני'!C2259,[1]גיליון3!$U$13:$X$13,0)))," ", INDEX([1]גיליון3!$U$14:$X$28,MATCH('[1]דיווח פרטני'!G2259,[1]גיליון3!$T$14:$T$28,0),MATCH('[1]דיווח פרטני'!C2259,[1]גיליון3!$U$13:$X$13,0)))</f>
        <v xml:space="preserve"> </v>
      </c>
      <c r="I2259" s="2"/>
    </row>
    <row r="2260" spans="1:9" ht="18" customHeight="1" thickBot="1">
      <c r="A2260" s="2"/>
      <c r="B2260" s="2"/>
      <c r="C2260" s="2"/>
      <c r="D2260" s="2"/>
      <c r="E2260" s="3"/>
      <c r="F2260" s="2"/>
      <c r="G2260" s="2"/>
      <c r="H2260" s="39" t="str">
        <f t="array" ref="H2260">IF(ISERROR(INDEX([1]גיליון3!$U$14:$X$28,MATCH('[1]דיווח פרטני'!G2260,[1]גיליון3!$T$14:$T$28,0),MATCH('[1]דיווח פרטני'!C2260,[1]גיליון3!$U$13:$X$13,0)))," ", INDEX([1]גיליון3!$U$14:$X$28,MATCH('[1]דיווח פרטני'!G2260,[1]גיליון3!$T$14:$T$28,0),MATCH('[1]דיווח פרטני'!C2260,[1]גיליון3!$U$13:$X$13,0)))</f>
        <v xml:space="preserve"> </v>
      </c>
      <c r="I2260" s="2"/>
    </row>
    <row r="2261" spans="1:9" ht="18" customHeight="1" thickBot="1">
      <c r="A2261" s="2"/>
      <c r="B2261" s="2"/>
      <c r="C2261" s="2"/>
      <c r="D2261" s="2"/>
      <c r="E2261" s="3"/>
      <c r="F2261" s="2"/>
      <c r="G2261" s="2"/>
      <c r="H2261" s="39" t="str">
        <f t="array" ref="H2261">IF(ISERROR(INDEX([1]גיליון3!$U$14:$X$28,MATCH('[1]דיווח פרטני'!G2261,[1]גיליון3!$T$14:$T$28,0),MATCH('[1]דיווח פרטני'!C2261,[1]גיליון3!$U$13:$X$13,0)))," ", INDEX([1]גיליון3!$U$14:$X$28,MATCH('[1]דיווח פרטני'!G2261,[1]גיליון3!$T$14:$T$28,0),MATCH('[1]דיווח פרטני'!C2261,[1]גיליון3!$U$13:$X$13,0)))</f>
        <v xml:space="preserve"> </v>
      </c>
      <c r="I2261" s="2"/>
    </row>
    <row r="2262" spans="1:9" ht="18" customHeight="1" thickBot="1">
      <c r="A2262" s="2"/>
      <c r="B2262" s="2"/>
      <c r="C2262" s="2"/>
      <c r="D2262" s="2"/>
      <c r="E2262" s="3"/>
      <c r="F2262" s="2"/>
      <c r="G2262" s="2"/>
      <c r="H2262" s="39" t="str">
        <f t="array" ref="H2262">IF(ISERROR(INDEX([1]גיליון3!$U$14:$X$28,MATCH('[1]דיווח פרטני'!G2262,[1]גיליון3!$T$14:$T$28,0),MATCH('[1]דיווח פרטני'!C2262,[1]גיליון3!$U$13:$X$13,0)))," ", INDEX([1]גיליון3!$U$14:$X$28,MATCH('[1]דיווח פרטני'!G2262,[1]גיליון3!$T$14:$T$28,0),MATCH('[1]דיווח פרטני'!C2262,[1]גיליון3!$U$13:$X$13,0)))</f>
        <v xml:space="preserve"> </v>
      </c>
      <c r="I2262" s="2"/>
    </row>
    <row r="2263" spans="1:9" ht="18" customHeight="1" thickBot="1">
      <c r="A2263" s="2"/>
      <c r="B2263" s="2"/>
      <c r="C2263" s="2"/>
      <c r="D2263" s="2"/>
      <c r="E2263" s="3"/>
      <c r="F2263" s="2"/>
      <c r="G2263" s="2"/>
      <c r="H2263" s="39" t="str">
        <f t="array" ref="H2263">IF(ISERROR(INDEX([1]גיליון3!$U$14:$X$28,MATCH('[1]דיווח פרטני'!G2263,[1]גיליון3!$T$14:$T$28,0),MATCH('[1]דיווח פרטני'!C2263,[1]גיליון3!$U$13:$X$13,0)))," ", INDEX([1]גיליון3!$U$14:$X$28,MATCH('[1]דיווח פרטני'!G2263,[1]גיליון3!$T$14:$T$28,0),MATCH('[1]דיווח פרטני'!C2263,[1]גיליון3!$U$13:$X$13,0)))</f>
        <v xml:space="preserve"> </v>
      </c>
      <c r="I2263" s="2"/>
    </row>
    <row r="2264" spans="1:9" ht="18" customHeight="1" thickBot="1">
      <c r="A2264" s="2"/>
      <c r="B2264" s="2"/>
      <c r="C2264" s="2"/>
      <c r="D2264" s="2"/>
      <c r="E2264" s="3"/>
      <c r="F2264" s="2"/>
      <c r="G2264" s="2"/>
      <c r="H2264" s="39" t="str">
        <f t="array" ref="H2264">IF(ISERROR(INDEX([1]גיליון3!$U$14:$X$28,MATCH('[1]דיווח פרטני'!G2264,[1]גיליון3!$T$14:$T$28,0),MATCH('[1]דיווח פרטני'!C2264,[1]גיליון3!$U$13:$X$13,0)))," ", INDEX([1]גיליון3!$U$14:$X$28,MATCH('[1]דיווח פרטני'!G2264,[1]גיליון3!$T$14:$T$28,0),MATCH('[1]דיווח פרטני'!C2264,[1]גיליון3!$U$13:$X$13,0)))</f>
        <v xml:space="preserve"> </v>
      </c>
      <c r="I2264" s="2"/>
    </row>
    <row r="2265" spans="1:9" ht="18" customHeight="1" thickBot="1">
      <c r="A2265" s="2"/>
      <c r="B2265" s="2"/>
      <c r="C2265" s="2"/>
      <c r="D2265" s="2"/>
      <c r="E2265" s="3"/>
      <c r="F2265" s="2"/>
      <c r="G2265" s="2"/>
      <c r="H2265" s="39" t="str">
        <f t="array" ref="H2265">IF(ISERROR(INDEX([1]גיליון3!$U$14:$X$28,MATCH('[1]דיווח פרטני'!G2265,[1]גיליון3!$T$14:$T$28,0),MATCH('[1]דיווח פרטני'!C2265,[1]גיליון3!$U$13:$X$13,0)))," ", INDEX([1]גיליון3!$U$14:$X$28,MATCH('[1]דיווח פרטני'!G2265,[1]גיליון3!$T$14:$T$28,0),MATCH('[1]דיווח פרטני'!C2265,[1]גיליון3!$U$13:$X$13,0)))</f>
        <v xml:space="preserve"> </v>
      </c>
      <c r="I2265" s="2"/>
    </row>
    <row r="2266" spans="1:9" ht="18" customHeight="1" thickBot="1">
      <c r="A2266" s="2"/>
      <c r="B2266" s="2"/>
      <c r="C2266" s="2"/>
      <c r="D2266" s="2"/>
      <c r="E2266" s="3"/>
      <c r="F2266" s="2"/>
      <c r="G2266" s="2"/>
      <c r="H2266" s="39" t="str">
        <f t="array" ref="H2266">IF(ISERROR(INDEX([1]גיליון3!$U$14:$X$28,MATCH('[1]דיווח פרטני'!G2266,[1]גיליון3!$T$14:$T$28,0),MATCH('[1]דיווח פרטני'!C2266,[1]גיליון3!$U$13:$X$13,0)))," ", INDEX([1]גיליון3!$U$14:$X$28,MATCH('[1]דיווח פרטני'!G2266,[1]גיליון3!$T$14:$T$28,0),MATCH('[1]דיווח פרטני'!C2266,[1]גיליון3!$U$13:$X$13,0)))</f>
        <v xml:space="preserve"> </v>
      </c>
      <c r="I2266" s="2"/>
    </row>
    <row r="2267" spans="1:9" ht="18" customHeight="1" thickBot="1">
      <c r="A2267" s="2"/>
      <c r="B2267" s="2"/>
      <c r="C2267" s="2"/>
      <c r="D2267" s="2"/>
      <c r="E2267" s="3"/>
      <c r="F2267" s="2"/>
      <c r="G2267" s="2"/>
      <c r="H2267" s="39" t="str">
        <f t="array" ref="H2267">IF(ISERROR(INDEX([1]גיליון3!$U$14:$X$28,MATCH('[1]דיווח פרטני'!G2267,[1]גיליון3!$T$14:$T$28,0),MATCH('[1]דיווח פרטני'!C2267,[1]גיליון3!$U$13:$X$13,0)))," ", INDEX([1]גיליון3!$U$14:$X$28,MATCH('[1]דיווח פרטני'!G2267,[1]גיליון3!$T$14:$T$28,0),MATCH('[1]דיווח פרטני'!C2267,[1]גיליון3!$U$13:$X$13,0)))</f>
        <v xml:space="preserve"> </v>
      </c>
      <c r="I2267" s="2"/>
    </row>
    <row r="2268" spans="1:9" ht="18" customHeight="1" thickBot="1">
      <c r="A2268" s="2"/>
      <c r="B2268" s="2"/>
      <c r="C2268" s="2"/>
      <c r="D2268" s="2"/>
      <c r="E2268" s="3"/>
      <c r="F2268" s="2"/>
      <c r="G2268" s="2"/>
      <c r="H2268" s="39" t="str">
        <f t="array" ref="H2268">IF(ISERROR(INDEX([1]גיליון3!$U$14:$X$28,MATCH('[1]דיווח פרטני'!G2268,[1]גיליון3!$T$14:$T$28,0),MATCH('[1]דיווח פרטני'!C2268,[1]גיליון3!$U$13:$X$13,0)))," ", INDEX([1]גיליון3!$U$14:$X$28,MATCH('[1]דיווח פרטני'!G2268,[1]גיליון3!$T$14:$T$28,0),MATCH('[1]דיווח פרטני'!C2268,[1]גיליון3!$U$13:$X$13,0)))</f>
        <v xml:space="preserve"> </v>
      </c>
      <c r="I2268" s="2"/>
    </row>
    <row r="2269" spans="1:9" ht="18" customHeight="1" thickBot="1">
      <c r="A2269" s="2"/>
      <c r="B2269" s="2"/>
      <c r="C2269" s="2"/>
      <c r="D2269" s="2"/>
      <c r="E2269" s="3"/>
      <c r="F2269" s="2"/>
      <c r="G2269" s="2"/>
      <c r="H2269" s="39" t="str">
        <f t="array" ref="H2269">IF(ISERROR(INDEX([1]גיליון3!$U$14:$X$28,MATCH('[1]דיווח פרטני'!G2269,[1]גיליון3!$T$14:$T$28,0),MATCH('[1]דיווח פרטני'!C2269,[1]גיליון3!$U$13:$X$13,0)))," ", INDEX([1]גיליון3!$U$14:$X$28,MATCH('[1]דיווח פרטני'!G2269,[1]גיליון3!$T$14:$T$28,0),MATCH('[1]דיווח פרטני'!C2269,[1]גיליון3!$U$13:$X$13,0)))</f>
        <v xml:space="preserve"> </v>
      </c>
      <c r="I2269" s="2"/>
    </row>
    <row r="2270" spans="1:9" ht="18" customHeight="1" thickBot="1">
      <c r="A2270" s="2"/>
      <c r="B2270" s="2"/>
      <c r="C2270" s="2"/>
      <c r="D2270" s="2"/>
      <c r="E2270" s="3"/>
      <c r="F2270" s="2"/>
      <c r="G2270" s="2"/>
      <c r="H2270" s="39" t="str">
        <f t="array" ref="H2270">IF(ISERROR(INDEX([1]גיליון3!$U$14:$X$28,MATCH('[1]דיווח פרטני'!G2270,[1]גיליון3!$T$14:$T$28,0),MATCH('[1]דיווח פרטני'!C2270,[1]גיליון3!$U$13:$X$13,0)))," ", INDEX([1]גיליון3!$U$14:$X$28,MATCH('[1]דיווח פרטני'!G2270,[1]גיליון3!$T$14:$T$28,0),MATCH('[1]דיווח פרטני'!C2270,[1]גיליון3!$U$13:$X$13,0)))</f>
        <v xml:space="preserve"> </v>
      </c>
      <c r="I2270" s="2"/>
    </row>
    <row r="2271" spans="1:9" ht="18" customHeight="1" thickBot="1">
      <c r="A2271" s="2"/>
      <c r="B2271" s="2"/>
      <c r="C2271" s="2"/>
      <c r="D2271" s="2"/>
      <c r="E2271" s="3"/>
      <c r="F2271" s="2"/>
      <c r="G2271" s="2"/>
      <c r="H2271" s="39" t="str">
        <f t="array" ref="H2271">IF(ISERROR(INDEX([1]גיליון3!$U$14:$X$28,MATCH('[1]דיווח פרטני'!G2271,[1]גיליון3!$T$14:$T$28,0),MATCH('[1]דיווח פרטני'!C2271,[1]גיליון3!$U$13:$X$13,0)))," ", INDEX([1]גיליון3!$U$14:$X$28,MATCH('[1]דיווח פרטני'!G2271,[1]גיליון3!$T$14:$T$28,0),MATCH('[1]דיווח פרטני'!C2271,[1]גיליון3!$U$13:$X$13,0)))</f>
        <v xml:space="preserve"> </v>
      </c>
      <c r="I2271" s="2"/>
    </row>
    <row r="2272" spans="1:9" ht="18" customHeight="1" thickBot="1">
      <c r="A2272" s="2"/>
      <c r="B2272" s="2"/>
      <c r="C2272" s="2"/>
      <c r="D2272" s="2"/>
      <c r="E2272" s="3"/>
      <c r="F2272" s="2"/>
      <c r="G2272" s="2"/>
      <c r="H2272" s="39" t="str">
        <f t="array" ref="H2272">IF(ISERROR(INDEX([1]גיליון3!$U$14:$X$28,MATCH('[1]דיווח פרטני'!G2272,[1]גיליון3!$T$14:$T$28,0),MATCH('[1]דיווח פרטני'!C2272,[1]גיליון3!$U$13:$X$13,0)))," ", INDEX([1]גיליון3!$U$14:$X$28,MATCH('[1]דיווח פרטני'!G2272,[1]גיליון3!$T$14:$T$28,0),MATCH('[1]דיווח פרטני'!C2272,[1]גיליון3!$U$13:$X$13,0)))</f>
        <v xml:space="preserve"> </v>
      </c>
      <c r="I2272" s="2"/>
    </row>
    <row r="2273" spans="1:9" ht="18" customHeight="1" thickBot="1">
      <c r="A2273" s="2"/>
      <c r="B2273" s="2"/>
      <c r="C2273" s="2"/>
      <c r="D2273" s="2"/>
      <c r="E2273" s="3"/>
      <c r="F2273" s="2"/>
      <c r="G2273" s="2"/>
      <c r="H2273" s="39" t="str">
        <f t="array" ref="H2273">IF(ISERROR(INDEX([1]גיליון3!$U$14:$X$28,MATCH('[1]דיווח פרטני'!G2273,[1]גיליון3!$T$14:$T$28,0),MATCH('[1]דיווח פרטני'!C2273,[1]גיליון3!$U$13:$X$13,0)))," ", INDEX([1]גיליון3!$U$14:$X$28,MATCH('[1]דיווח פרטני'!G2273,[1]גיליון3!$T$14:$T$28,0),MATCH('[1]דיווח פרטני'!C2273,[1]גיליון3!$U$13:$X$13,0)))</f>
        <v xml:space="preserve"> </v>
      </c>
      <c r="I2273" s="2"/>
    </row>
    <row r="2274" spans="1:9" ht="18" customHeight="1" thickBot="1">
      <c r="A2274" s="2"/>
      <c r="B2274" s="2"/>
      <c r="C2274" s="2"/>
      <c r="D2274" s="2"/>
      <c r="E2274" s="3"/>
      <c r="F2274" s="2"/>
      <c r="G2274" s="2"/>
      <c r="H2274" s="39" t="str">
        <f t="array" ref="H2274">IF(ISERROR(INDEX([1]גיליון3!$U$14:$X$28,MATCH('[1]דיווח פרטני'!G2274,[1]גיליון3!$T$14:$T$28,0),MATCH('[1]דיווח פרטני'!C2274,[1]גיליון3!$U$13:$X$13,0)))," ", INDEX([1]גיליון3!$U$14:$X$28,MATCH('[1]דיווח פרטני'!G2274,[1]גיליון3!$T$14:$T$28,0),MATCH('[1]דיווח פרטני'!C2274,[1]גיליון3!$U$13:$X$13,0)))</f>
        <v xml:space="preserve"> </v>
      </c>
      <c r="I2274" s="2"/>
    </row>
    <row r="2275" spans="1:9" ht="18" customHeight="1" thickBot="1">
      <c r="A2275" s="2"/>
      <c r="B2275" s="2"/>
      <c r="C2275" s="2"/>
      <c r="D2275" s="2"/>
      <c r="E2275" s="3"/>
      <c r="F2275" s="2"/>
      <c r="G2275" s="2"/>
      <c r="H2275" s="39" t="str">
        <f t="array" ref="H2275">IF(ISERROR(INDEX([1]גיליון3!$U$14:$X$28,MATCH('[1]דיווח פרטני'!G2275,[1]גיליון3!$T$14:$T$28,0),MATCH('[1]דיווח פרטני'!C2275,[1]גיליון3!$U$13:$X$13,0)))," ", INDEX([1]גיליון3!$U$14:$X$28,MATCH('[1]דיווח פרטני'!G2275,[1]גיליון3!$T$14:$T$28,0),MATCH('[1]דיווח פרטני'!C2275,[1]גיליון3!$U$13:$X$13,0)))</f>
        <v xml:space="preserve"> </v>
      </c>
      <c r="I2275" s="2"/>
    </row>
    <row r="2276" spans="1:9" ht="18" customHeight="1" thickBot="1">
      <c r="A2276" s="2"/>
      <c r="B2276" s="2"/>
      <c r="C2276" s="2"/>
      <c r="D2276" s="2"/>
      <c r="E2276" s="3"/>
      <c r="F2276" s="2"/>
      <c r="G2276" s="2"/>
      <c r="H2276" s="39" t="str">
        <f t="array" ref="H2276">IF(ISERROR(INDEX([1]גיליון3!$U$14:$X$28,MATCH('[1]דיווח פרטני'!G2276,[1]גיליון3!$T$14:$T$28,0),MATCH('[1]דיווח פרטני'!C2276,[1]גיליון3!$U$13:$X$13,0)))," ", INDEX([1]גיליון3!$U$14:$X$28,MATCH('[1]דיווח פרטני'!G2276,[1]גיליון3!$T$14:$T$28,0),MATCH('[1]דיווח פרטני'!C2276,[1]גיליון3!$U$13:$X$13,0)))</f>
        <v xml:space="preserve"> </v>
      </c>
      <c r="I2276" s="2"/>
    </row>
    <row r="2277" spans="1:9" ht="18" customHeight="1" thickBot="1">
      <c r="A2277" s="2"/>
      <c r="B2277" s="2"/>
      <c r="C2277" s="2"/>
      <c r="D2277" s="2"/>
      <c r="E2277" s="3"/>
      <c r="F2277" s="2"/>
      <c r="G2277" s="2"/>
      <c r="H2277" s="39" t="str">
        <f t="array" ref="H2277">IF(ISERROR(INDEX([1]גיליון3!$U$14:$X$28,MATCH('[1]דיווח פרטני'!G2277,[1]גיליון3!$T$14:$T$28,0),MATCH('[1]דיווח פרטני'!C2277,[1]גיליון3!$U$13:$X$13,0)))," ", INDEX([1]גיליון3!$U$14:$X$28,MATCH('[1]דיווח פרטני'!G2277,[1]גיליון3!$T$14:$T$28,0),MATCH('[1]דיווח פרטני'!C2277,[1]גיליון3!$U$13:$X$13,0)))</f>
        <v xml:space="preserve"> </v>
      </c>
      <c r="I2277" s="2"/>
    </row>
    <row r="2278" spans="1:9" ht="18" customHeight="1" thickBot="1">
      <c r="A2278" s="2"/>
      <c r="B2278" s="2"/>
      <c r="C2278" s="2"/>
      <c r="D2278" s="2"/>
      <c r="E2278" s="3"/>
      <c r="F2278" s="2"/>
      <c r="G2278" s="2"/>
      <c r="H2278" s="39" t="str">
        <f t="array" ref="H2278">IF(ISERROR(INDEX([1]גיליון3!$U$14:$X$28,MATCH('[1]דיווח פרטני'!G2278,[1]גיליון3!$T$14:$T$28,0),MATCH('[1]דיווח פרטני'!C2278,[1]גיליון3!$U$13:$X$13,0)))," ", INDEX([1]גיליון3!$U$14:$X$28,MATCH('[1]דיווח פרטני'!G2278,[1]גיליון3!$T$14:$T$28,0),MATCH('[1]דיווח פרטני'!C2278,[1]גיליון3!$U$13:$X$13,0)))</f>
        <v xml:space="preserve"> </v>
      </c>
      <c r="I2278" s="2"/>
    </row>
    <row r="2279" spans="1:9" ht="18" customHeight="1" thickBot="1">
      <c r="A2279" s="2"/>
      <c r="B2279" s="2"/>
      <c r="C2279" s="2"/>
      <c r="D2279" s="2"/>
      <c r="E2279" s="3"/>
      <c r="F2279" s="2"/>
      <c r="G2279" s="2"/>
      <c r="H2279" s="39" t="str">
        <f t="array" ref="H2279">IF(ISERROR(INDEX([1]גיליון3!$U$14:$X$28,MATCH('[1]דיווח פרטני'!G2279,[1]גיליון3!$T$14:$T$28,0),MATCH('[1]דיווח פרטני'!C2279,[1]גיליון3!$U$13:$X$13,0)))," ", INDEX([1]גיליון3!$U$14:$X$28,MATCH('[1]דיווח פרטני'!G2279,[1]גיליון3!$T$14:$T$28,0),MATCH('[1]דיווח פרטני'!C2279,[1]גיליון3!$U$13:$X$13,0)))</f>
        <v xml:space="preserve"> </v>
      </c>
      <c r="I2279" s="2"/>
    </row>
    <row r="2280" spans="1:9" ht="18" customHeight="1" thickBot="1">
      <c r="A2280" s="2"/>
      <c r="B2280" s="2"/>
      <c r="C2280" s="2"/>
      <c r="D2280" s="2"/>
      <c r="E2280" s="3"/>
      <c r="F2280" s="2"/>
      <c r="G2280" s="2"/>
      <c r="H2280" s="39" t="str">
        <f t="array" ref="H2280">IF(ISERROR(INDEX([1]גיליון3!$U$14:$X$28,MATCH('[1]דיווח פרטני'!G2280,[1]גיליון3!$T$14:$T$28,0),MATCH('[1]דיווח פרטני'!C2280,[1]גיליון3!$U$13:$X$13,0)))," ", INDEX([1]גיליון3!$U$14:$X$28,MATCH('[1]דיווח פרטני'!G2280,[1]גיליון3!$T$14:$T$28,0),MATCH('[1]דיווח פרטני'!C2280,[1]גיליון3!$U$13:$X$13,0)))</f>
        <v xml:space="preserve"> </v>
      </c>
      <c r="I2280" s="2"/>
    </row>
    <row r="2281" spans="1:9" ht="18" customHeight="1" thickBot="1">
      <c r="A2281" s="2"/>
      <c r="B2281" s="2"/>
      <c r="C2281" s="2"/>
      <c r="D2281" s="2"/>
      <c r="E2281" s="3"/>
      <c r="F2281" s="2"/>
      <c r="G2281" s="2"/>
      <c r="H2281" s="39" t="str">
        <f t="array" ref="H2281">IF(ISERROR(INDEX([1]גיליון3!$U$14:$X$28,MATCH('[1]דיווח פרטני'!G2281,[1]גיליון3!$T$14:$T$28,0),MATCH('[1]דיווח פרטני'!C2281,[1]גיליון3!$U$13:$X$13,0)))," ", INDEX([1]גיליון3!$U$14:$X$28,MATCH('[1]דיווח פרטני'!G2281,[1]גיליון3!$T$14:$T$28,0),MATCH('[1]דיווח פרטני'!C2281,[1]גיליון3!$U$13:$X$13,0)))</f>
        <v xml:space="preserve"> </v>
      </c>
      <c r="I2281" s="2"/>
    </row>
    <row r="2282" spans="1:9" ht="18" customHeight="1" thickBot="1">
      <c r="A2282" s="2"/>
      <c r="B2282" s="2"/>
      <c r="C2282" s="2"/>
      <c r="D2282" s="2"/>
      <c r="E2282" s="3"/>
      <c r="F2282" s="2"/>
      <c r="G2282" s="2"/>
      <c r="H2282" s="39" t="str">
        <f t="array" ref="H2282">IF(ISERROR(INDEX([1]גיליון3!$U$14:$X$28,MATCH('[1]דיווח פרטני'!G2282,[1]גיליון3!$T$14:$T$28,0),MATCH('[1]דיווח פרטני'!C2282,[1]גיליון3!$U$13:$X$13,0)))," ", INDEX([1]גיליון3!$U$14:$X$28,MATCH('[1]דיווח פרטני'!G2282,[1]גיליון3!$T$14:$T$28,0),MATCH('[1]דיווח פרטני'!C2282,[1]גיליון3!$U$13:$X$13,0)))</f>
        <v xml:space="preserve"> </v>
      </c>
      <c r="I2282" s="2"/>
    </row>
    <row r="2283" spans="1:9" ht="18" customHeight="1" thickBot="1">
      <c r="A2283" s="2"/>
      <c r="B2283" s="2"/>
      <c r="C2283" s="2"/>
      <c r="D2283" s="2"/>
      <c r="E2283" s="3"/>
      <c r="F2283" s="2"/>
      <c r="G2283" s="2"/>
      <c r="H2283" s="39" t="str">
        <f t="array" ref="H2283">IF(ISERROR(INDEX([1]גיליון3!$U$14:$X$28,MATCH('[1]דיווח פרטני'!G2283,[1]גיליון3!$T$14:$T$28,0),MATCH('[1]דיווח פרטני'!C2283,[1]גיליון3!$U$13:$X$13,0)))," ", INDEX([1]גיליון3!$U$14:$X$28,MATCH('[1]דיווח פרטני'!G2283,[1]גיליון3!$T$14:$T$28,0),MATCH('[1]דיווח פרטני'!C2283,[1]גיליון3!$U$13:$X$13,0)))</f>
        <v xml:space="preserve"> </v>
      </c>
      <c r="I2283" s="2"/>
    </row>
    <row r="2284" spans="1:9" ht="18" customHeight="1" thickBot="1">
      <c r="A2284" s="2"/>
      <c r="B2284" s="2"/>
      <c r="C2284" s="2"/>
      <c r="D2284" s="2"/>
      <c r="E2284" s="3"/>
      <c r="F2284" s="2"/>
      <c r="G2284" s="2"/>
      <c r="H2284" s="39" t="str">
        <f t="array" ref="H2284">IF(ISERROR(INDEX([1]גיליון3!$U$14:$X$28,MATCH('[1]דיווח פרטני'!G2284,[1]גיליון3!$T$14:$T$28,0),MATCH('[1]דיווח פרטני'!C2284,[1]גיליון3!$U$13:$X$13,0)))," ", INDEX([1]גיליון3!$U$14:$X$28,MATCH('[1]דיווח פרטני'!G2284,[1]גיליון3!$T$14:$T$28,0),MATCH('[1]דיווח פרטני'!C2284,[1]גיליון3!$U$13:$X$13,0)))</f>
        <v xml:space="preserve"> </v>
      </c>
      <c r="I2284" s="2"/>
    </row>
    <row r="2285" spans="1:9" ht="18" customHeight="1" thickBot="1">
      <c r="A2285" s="2"/>
      <c r="B2285" s="2"/>
      <c r="C2285" s="2"/>
      <c r="D2285" s="2"/>
      <c r="E2285" s="3"/>
      <c r="F2285" s="2"/>
      <c r="G2285" s="2"/>
      <c r="H2285" s="39" t="str">
        <f t="array" ref="H2285">IF(ISERROR(INDEX([1]גיליון3!$U$14:$X$28,MATCH('[1]דיווח פרטני'!G2285,[1]גיליון3!$T$14:$T$28,0),MATCH('[1]דיווח פרטני'!C2285,[1]גיליון3!$U$13:$X$13,0)))," ", INDEX([1]גיליון3!$U$14:$X$28,MATCH('[1]דיווח פרטני'!G2285,[1]גיליון3!$T$14:$T$28,0),MATCH('[1]דיווח פרטני'!C2285,[1]גיליון3!$U$13:$X$13,0)))</f>
        <v xml:space="preserve"> </v>
      </c>
      <c r="I2285" s="2"/>
    </row>
    <row r="2286" spans="1:9" ht="18" customHeight="1" thickBot="1">
      <c r="A2286" s="2"/>
      <c r="B2286" s="2"/>
      <c r="C2286" s="2"/>
      <c r="D2286" s="2"/>
      <c r="E2286" s="3"/>
      <c r="F2286" s="2"/>
      <c r="G2286" s="2"/>
      <c r="H2286" s="39" t="str">
        <f t="array" ref="H2286">IF(ISERROR(INDEX([1]גיליון3!$U$14:$X$28,MATCH('[1]דיווח פרטני'!G2286,[1]גיליון3!$T$14:$T$28,0),MATCH('[1]דיווח פרטני'!C2286,[1]גיליון3!$U$13:$X$13,0)))," ", INDEX([1]גיליון3!$U$14:$X$28,MATCH('[1]דיווח פרטני'!G2286,[1]גיליון3!$T$14:$T$28,0),MATCH('[1]דיווח פרטני'!C2286,[1]גיליון3!$U$13:$X$13,0)))</f>
        <v xml:space="preserve"> </v>
      </c>
      <c r="I2286" s="2"/>
    </row>
    <row r="2287" spans="1:9" ht="18" customHeight="1" thickBot="1">
      <c r="A2287" s="2"/>
      <c r="B2287" s="2"/>
      <c r="C2287" s="2"/>
      <c r="D2287" s="2"/>
      <c r="E2287" s="3"/>
      <c r="F2287" s="2"/>
      <c r="G2287" s="2"/>
      <c r="H2287" s="39" t="str">
        <f t="array" ref="H2287">IF(ISERROR(INDEX([1]גיליון3!$U$14:$X$28,MATCH('[1]דיווח פרטני'!G2287,[1]גיליון3!$T$14:$T$28,0),MATCH('[1]דיווח פרטני'!C2287,[1]גיליון3!$U$13:$X$13,0)))," ", INDEX([1]גיליון3!$U$14:$X$28,MATCH('[1]דיווח פרטני'!G2287,[1]גיליון3!$T$14:$T$28,0),MATCH('[1]דיווח פרטני'!C2287,[1]גיליון3!$U$13:$X$13,0)))</f>
        <v xml:space="preserve"> </v>
      </c>
      <c r="I2287" s="2"/>
    </row>
    <row r="2288" spans="1:9" ht="18" customHeight="1" thickBot="1">
      <c r="A2288" s="2"/>
      <c r="B2288" s="2"/>
      <c r="C2288" s="2"/>
      <c r="D2288" s="2"/>
      <c r="E2288" s="3"/>
      <c r="F2288" s="2"/>
      <c r="G2288" s="2"/>
      <c r="H2288" s="39" t="str">
        <f t="array" ref="H2288">IF(ISERROR(INDEX([1]גיליון3!$U$14:$X$28,MATCH('[1]דיווח פרטני'!G2288,[1]גיליון3!$T$14:$T$28,0),MATCH('[1]דיווח פרטני'!C2288,[1]גיליון3!$U$13:$X$13,0)))," ", INDEX([1]גיליון3!$U$14:$X$28,MATCH('[1]דיווח פרטני'!G2288,[1]גיליון3!$T$14:$T$28,0),MATCH('[1]דיווח פרטני'!C2288,[1]גיליון3!$U$13:$X$13,0)))</f>
        <v xml:space="preserve"> </v>
      </c>
      <c r="I2288" s="2"/>
    </row>
    <row r="2289" spans="1:9" ht="18" customHeight="1" thickBot="1">
      <c r="A2289" s="2"/>
      <c r="B2289" s="2"/>
      <c r="C2289" s="2"/>
      <c r="D2289" s="2"/>
      <c r="E2289" s="3"/>
      <c r="F2289" s="2"/>
      <c r="G2289" s="2"/>
      <c r="H2289" s="39" t="str">
        <f t="array" ref="H2289">IF(ISERROR(INDEX([1]גיליון3!$U$14:$X$28,MATCH('[1]דיווח פרטני'!G2289,[1]גיליון3!$T$14:$T$28,0),MATCH('[1]דיווח פרטני'!C2289,[1]גיליון3!$U$13:$X$13,0)))," ", INDEX([1]גיליון3!$U$14:$X$28,MATCH('[1]דיווח פרטני'!G2289,[1]גיליון3!$T$14:$T$28,0),MATCH('[1]דיווח פרטני'!C2289,[1]גיליון3!$U$13:$X$13,0)))</f>
        <v xml:space="preserve"> </v>
      </c>
      <c r="I2289" s="2"/>
    </row>
    <row r="2290" spans="1:9" ht="18" customHeight="1" thickBot="1">
      <c r="A2290" s="2"/>
      <c r="B2290" s="2"/>
      <c r="C2290" s="2"/>
      <c r="D2290" s="2"/>
      <c r="E2290" s="3"/>
      <c r="F2290" s="2"/>
      <c r="G2290" s="2"/>
      <c r="H2290" s="39" t="str">
        <f t="array" ref="H2290">IF(ISERROR(INDEX([1]גיליון3!$U$14:$X$28,MATCH('[1]דיווח פרטני'!G2290,[1]גיליון3!$T$14:$T$28,0),MATCH('[1]דיווח פרטני'!C2290,[1]גיליון3!$U$13:$X$13,0)))," ", INDEX([1]גיליון3!$U$14:$X$28,MATCH('[1]דיווח פרטני'!G2290,[1]גיליון3!$T$14:$T$28,0),MATCH('[1]דיווח פרטני'!C2290,[1]גיליון3!$U$13:$X$13,0)))</f>
        <v xml:space="preserve"> </v>
      </c>
      <c r="I2290" s="2"/>
    </row>
    <row r="2291" spans="1:9" ht="18" customHeight="1" thickBot="1">
      <c r="A2291" s="2"/>
      <c r="B2291" s="2"/>
      <c r="C2291" s="2"/>
      <c r="D2291" s="2"/>
      <c r="E2291" s="3"/>
      <c r="F2291" s="2"/>
      <c r="G2291" s="2"/>
      <c r="H2291" s="39" t="str">
        <f t="array" ref="H2291">IF(ISERROR(INDEX([1]גיליון3!$U$14:$X$28,MATCH('[1]דיווח פרטני'!G2291,[1]גיליון3!$T$14:$T$28,0),MATCH('[1]דיווח פרטני'!C2291,[1]גיליון3!$U$13:$X$13,0)))," ", INDEX([1]גיליון3!$U$14:$X$28,MATCH('[1]דיווח פרטני'!G2291,[1]גיליון3!$T$14:$T$28,0),MATCH('[1]דיווח פרטני'!C2291,[1]גיליון3!$U$13:$X$13,0)))</f>
        <v xml:space="preserve"> </v>
      </c>
      <c r="I2291" s="2"/>
    </row>
    <row r="2292" spans="1:9" ht="18" customHeight="1" thickBot="1">
      <c r="A2292" s="2"/>
      <c r="B2292" s="2"/>
      <c r="C2292" s="2"/>
      <c r="D2292" s="2"/>
      <c r="E2292" s="3"/>
      <c r="F2292" s="2"/>
      <c r="G2292" s="2"/>
      <c r="H2292" s="39" t="str">
        <f t="array" ref="H2292">IF(ISERROR(INDEX([1]גיליון3!$U$14:$X$28,MATCH('[1]דיווח פרטני'!G2292,[1]גיליון3!$T$14:$T$28,0),MATCH('[1]דיווח פרטני'!C2292,[1]גיליון3!$U$13:$X$13,0)))," ", INDEX([1]גיליון3!$U$14:$X$28,MATCH('[1]דיווח פרטני'!G2292,[1]גיליון3!$T$14:$T$28,0),MATCH('[1]דיווח פרטני'!C2292,[1]גיליון3!$U$13:$X$13,0)))</f>
        <v xml:space="preserve"> </v>
      </c>
      <c r="I2292" s="2"/>
    </row>
    <row r="2293" spans="1:9" ht="18" customHeight="1" thickBot="1">
      <c r="A2293" s="2"/>
      <c r="B2293" s="2"/>
      <c r="C2293" s="2"/>
      <c r="D2293" s="2"/>
      <c r="E2293" s="3"/>
      <c r="F2293" s="2"/>
      <c r="G2293" s="2"/>
      <c r="H2293" s="39" t="str">
        <f t="array" ref="H2293">IF(ISERROR(INDEX([1]גיליון3!$U$14:$X$28,MATCH('[1]דיווח פרטני'!G2293,[1]גיליון3!$T$14:$T$28,0),MATCH('[1]דיווח פרטני'!C2293,[1]גיליון3!$U$13:$X$13,0)))," ", INDEX([1]גיליון3!$U$14:$X$28,MATCH('[1]דיווח פרטני'!G2293,[1]גיליון3!$T$14:$T$28,0),MATCH('[1]דיווח פרטני'!C2293,[1]גיליון3!$U$13:$X$13,0)))</f>
        <v xml:space="preserve"> </v>
      </c>
      <c r="I2293" s="2"/>
    </row>
    <row r="2294" spans="1:9" ht="18" customHeight="1" thickBot="1">
      <c r="A2294" s="2"/>
      <c r="B2294" s="2"/>
      <c r="C2294" s="2"/>
      <c r="D2294" s="2"/>
      <c r="E2294" s="3"/>
      <c r="F2294" s="2"/>
      <c r="G2294" s="2"/>
      <c r="H2294" s="39" t="str">
        <f t="array" ref="H2294">IF(ISERROR(INDEX([1]גיליון3!$U$14:$X$28,MATCH('[1]דיווח פרטני'!G2294,[1]גיליון3!$T$14:$T$28,0),MATCH('[1]דיווח פרטני'!C2294,[1]גיליון3!$U$13:$X$13,0)))," ", INDEX([1]גיליון3!$U$14:$X$28,MATCH('[1]דיווח פרטני'!G2294,[1]גיליון3!$T$14:$T$28,0),MATCH('[1]דיווח פרטני'!C2294,[1]גיליון3!$U$13:$X$13,0)))</f>
        <v xml:space="preserve"> </v>
      </c>
      <c r="I2294" s="2"/>
    </row>
    <row r="2295" spans="1:9" ht="18" customHeight="1" thickBot="1">
      <c r="A2295" s="2"/>
      <c r="B2295" s="2"/>
      <c r="C2295" s="2"/>
      <c r="D2295" s="2"/>
      <c r="E2295" s="3"/>
      <c r="F2295" s="2"/>
      <c r="G2295" s="2"/>
      <c r="H2295" s="39" t="str">
        <f t="array" ref="H2295">IF(ISERROR(INDEX([1]גיליון3!$U$14:$X$28,MATCH('[1]דיווח פרטני'!G2295,[1]גיליון3!$T$14:$T$28,0),MATCH('[1]דיווח פרטני'!C2295,[1]גיליון3!$U$13:$X$13,0)))," ", INDEX([1]גיליון3!$U$14:$X$28,MATCH('[1]דיווח פרטני'!G2295,[1]גיליון3!$T$14:$T$28,0),MATCH('[1]דיווח פרטני'!C2295,[1]גיליון3!$U$13:$X$13,0)))</f>
        <v xml:space="preserve"> </v>
      </c>
      <c r="I2295" s="2"/>
    </row>
    <row r="2296" spans="1:9" ht="18" customHeight="1" thickBot="1">
      <c r="A2296" s="2"/>
      <c r="B2296" s="2"/>
      <c r="C2296" s="2"/>
      <c r="D2296" s="2"/>
      <c r="E2296" s="3"/>
      <c r="F2296" s="2"/>
      <c r="G2296" s="2"/>
      <c r="H2296" s="39" t="str">
        <f t="array" ref="H2296">IF(ISERROR(INDEX([1]גיליון3!$U$14:$X$28,MATCH('[1]דיווח פרטני'!G2296,[1]גיליון3!$T$14:$T$28,0),MATCH('[1]דיווח פרטני'!C2296,[1]גיליון3!$U$13:$X$13,0)))," ", INDEX([1]גיליון3!$U$14:$X$28,MATCH('[1]דיווח פרטני'!G2296,[1]גיליון3!$T$14:$T$28,0),MATCH('[1]דיווח פרטני'!C2296,[1]גיליון3!$U$13:$X$13,0)))</f>
        <v xml:space="preserve"> </v>
      </c>
      <c r="I2296" s="2"/>
    </row>
    <row r="2297" spans="1:9" ht="18" customHeight="1" thickBot="1">
      <c r="A2297" s="2"/>
      <c r="B2297" s="2"/>
      <c r="C2297" s="2"/>
      <c r="D2297" s="2"/>
      <c r="E2297" s="3"/>
      <c r="F2297" s="2"/>
      <c r="G2297" s="2"/>
      <c r="H2297" s="39" t="str">
        <f t="array" ref="H2297">IF(ISERROR(INDEX([1]גיליון3!$U$14:$X$28,MATCH('[1]דיווח פרטני'!G2297,[1]גיליון3!$T$14:$T$28,0),MATCH('[1]דיווח פרטני'!C2297,[1]גיליון3!$U$13:$X$13,0)))," ", INDEX([1]גיליון3!$U$14:$X$28,MATCH('[1]דיווח פרטני'!G2297,[1]גיליון3!$T$14:$T$28,0),MATCH('[1]דיווח פרטני'!C2297,[1]גיליון3!$U$13:$X$13,0)))</f>
        <v xml:space="preserve"> </v>
      </c>
      <c r="I2297" s="2"/>
    </row>
    <row r="2298" spans="1:9" ht="18" customHeight="1" thickBot="1">
      <c r="A2298" s="2"/>
      <c r="B2298" s="2"/>
      <c r="C2298" s="2"/>
      <c r="D2298" s="2"/>
      <c r="E2298" s="3"/>
      <c r="F2298" s="2"/>
      <c r="G2298" s="2"/>
      <c r="H2298" s="39" t="str">
        <f t="array" ref="H2298">IF(ISERROR(INDEX([1]גיליון3!$U$14:$X$28,MATCH('[1]דיווח פרטני'!G2298,[1]גיליון3!$T$14:$T$28,0),MATCH('[1]דיווח פרטני'!C2298,[1]גיליון3!$U$13:$X$13,0)))," ", INDEX([1]גיליון3!$U$14:$X$28,MATCH('[1]דיווח פרטני'!G2298,[1]גיליון3!$T$14:$T$28,0),MATCH('[1]דיווח פרטני'!C2298,[1]גיליון3!$U$13:$X$13,0)))</f>
        <v xml:space="preserve"> </v>
      </c>
      <c r="I2298" s="2"/>
    </row>
    <row r="2299" spans="1:9" ht="18" customHeight="1" thickBot="1">
      <c r="A2299" s="2"/>
      <c r="B2299" s="2"/>
      <c r="C2299" s="2"/>
      <c r="D2299" s="2"/>
      <c r="E2299" s="3"/>
      <c r="F2299" s="2"/>
      <c r="G2299" s="2"/>
      <c r="H2299" s="39" t="str">
        <f t="array" ref="H2299">IF(ISERROR(INDEX([1]גיליון3!$U$14:$X$28,MATCH('[1]דיווח פרטני'!G2299,[1]גיליון3!$T$14:$T$28,0),MATCH('[1]דיווח פרטני'!C2299,[1]גיליון3!$U$13:$X$13,0)))," ", INDEX([1]גיליון3!$U$14:$X$28,MATCH('[1]דיווח פרטני'!G2299,[1]גיליון3!$T$14:$T$28,0),MATCH('[1]דיווח פרטני'!C2299,[1]גיליון3!$U$13:$X$13,0)))</f>
        <v xml:space="preserve"> </v>
      </c>
      <c r="I2299" s="2"/>
    </row>
    <row r="2300" spans="1:9" ht="18" customHeight="1" thickBot="1">
      <c r="A2300" s="2"/>
      <c r="B2300" s="2"/>
      <c r="C2300" s="2"/>
      <c r="D2300" s="2"/>
      <c r="E2300" s="3"/>
      <c r="F2300" s="2"/>
      <c r="G2300" s="2"/>
      <c r="H2300" s="39" t="str">
        <f t="array" ref="H2300">IF(ISERROR(INDEX([1]גיליון3!$U$14:$X$28,MATCH('[1]דיווח פרטני'!G2300,[1]גיליון3!$T$14:$T$28,0),MATCH('[1]דיווח פרטני'!C2300,[1]גיליון3!$U$13:$X$13,0)))," ", INDEX([1]גיליון3!$U$14:$X$28,MATCH('[1]דיווח פרטני'!G2300,[1]גיליון3!$T$14:$T$28,0),MATCH('[1]דיווח פרטני'!C2300,[1]גיליון3!$U$13:$X$13,0)))</f>
        <v xml:space="preserve"> </v>
      </c>
      <c r="I2300" s="2"/>
    </row>
    <row r="2301" spans="1:9" ht="18" customHeight="1" thickBot="1">
      <c r="A2301" s="2"/>
      <c r="B2301" s="2"/>
      <c r="C2301" s="2"/>
      <c r="D2301" s="2"/>
      <c r="E2301" s="3"/>
      <c r="F2301" s="2"/>
      <c r="G2301" s="2"/>
      <c r="H2301" s="39" t="str">
        <f t="array" ref="H2301">IF(ISERROR(INDEX([1]גיליון3!$U$14:$X$28,MATCH('[1]דיווח פרטני'!G2301,[1]גיליון3!$T$14:$T$28,0),MATCH('[1]דיווח פרטני'!C2301,[1]גיליון3!$U$13:$X$13,0)))," ", INDEX([1]גיליון3!$U$14:$X$28,MATCH('[1]דיווח פרטני'!G2301,[1]גיליון3!$T$14:$T$28,0),MATCH('[1]דיווח פרטני'!C2301,[1]גיליון3!$U$13:$X$13,0)))</f>
        <v xml:space="preserve"> </v>
      </c>
      <c r="I2301" s="2"/>
    </row>
    <row r="2302" spans="1:9" ht="18" customHeight="1" thickBot="1">
      <c r="A2302" s="2"/>
      <c r="B2302" s="2"/>
      <c r="C2302" s="2"/>
      <c r="D2302" s="2"/>
      <c r="E2302" s="3"/>
      <c r="F2302" s="2"/>
      <c r="G2302" s="2"/>
      <c r="H2302" s="39" t="str">
        <f t="array" ref="H2302">IF(ISERROR(INDEX([1]גיליון3!$U$14:$X$28,MATCH('[1]דיווח פרטני'!G2302,[1]גיליון3!$T$14:$T$28,0),MATCH('[1]דיווח פרטני'!C2302,[1]גיליון3!$U$13:$X$13,0)))," ", INDEX([1]גיליון3!$U$14:$X$28,MATCH('[1]דיווח פרטני'!G2302,[1]גיליון3!$T$14:$T$28,0),MATCH('[1]דיווח פרטני'!C2302,[1]גיליון3!$U$13:$X$13,0)))</f>
        <v xml:space="preserve"> </v>
      </c>
      <c r="I2302" s="2"/>
    </row>
    <row r="2303" spans="1:9" ht="18" customHeight="1" thickBot="1">
      <c r="A2303" s="2"/>
      <c r="B2303" s="2"/>
      <c r="C2303" s="2"/>
      <c r="D2303" s="2"/>
      <c r="E2303" s="3"/>
      <c r="F2303" s="2"/>
      <c r="G2303" s="2"/>
      <c r="H2303" s="39" t="str">
        <f t="array" ref="H2303">IF(ISERROR(INDEX([1]גיליון3!$U$14:$X$28,MATCH('[1]דיווח פרטני'!G2303,[1]גיליון3!$T$14:$T$28,0),MATCH('[1]דיווח פרטני'!C2303,[1]גיליון3!$U$13:$X$13,0)))," ", INDEX([1]גיליון3!$U$14:$X$28,MATCH('[1]דיווח פרטני'!G2303,[1]גיליון3!$T$14:$T$28,0),MATCH('[1]דיווח פרטני'!C2303,[1]גיליון3!$U$13:$X$13,0)))</f>
        <v xml:space="preserve"> </v>
      </c>
      <c r="I2303" s="2"/>
    </row>
    <row r="2304" spans="1:9" ht="18" customHeight="1" thickBot="1">
      <c r="A2304" s="2"/>
      <c r="B2304" s="2"/>
      <c r="C2304" s="2"/>
      <c r="D2304" s="2"/>
      <c r="E2304" s="3"/>
      <c r="F2304" s="2"/>
      <c r="G2304" s="2"/>
      <c r="H2304" s="39" t="str">
        <f t="array" ref="H2304">IF(ISERROR(INDEX([1]גיליון3!$U$14:$X$28,MATCH('[1]דיווח פרטני'!G2304,[1]גיליון3!$T$14:$T$28,0),MATCH('[1]דיווח פרטני'!C2304,[1]גיליון3!$U$13:$X$13,0)))," ", INDEX([1]גיליון3!$U$14:$X$28,MATCH('[1]דיווח פרטני'!G2304,[1]גיליון3!$T$14:$T$28,0),MATCH('[1]דיווח פרטני'!C2304,[1]גיליון3!$U$13:$X$13,0)))</f>
        <v xml:space="preserve"> </v>
      </c>
      <c r="I2304" s="2"/>
    </row>
    <row r="2305" spans="1:9" ht="18" customHeight="1" thickBot="1">
      <c r="A2305" s="2"/>
      <c r="B2305" s="2"/>
      <c r="C2305" s="2"/>
      <c r="D2305" s="2"/>
      <c r="E2305" s="3"/>
      <c r="F2305" s="2"/>
      <c r="G2305" s="2"/>
      <c r="H2305" s="39" t="str">
        <f t="array" ref="H2305">IF(ISERROR(INDEX([1]גיליון3!$U$14:$X$28,MATCH('[1]דיווח פרטני'!G2305,[1]גיליון3!$T$14:$T$28,0),MATCH('[1]דיווח פרטני'!C2305,[1]גיליון3!$U$13:$X$13,0)))," ", INDEX([1]גיליון3!$U$14:$X$28,MATCH('[1]דיווח פרטני'!G2305,[1]גיליון3!$T$14:$T$28,0),MATCH('[1]דיווח פרטני'!C2305,[1]גיליון3!$U$13:$X$13,0)))</f>
        <v xml:space="preserve"> </v>
      </c>
      <c r="I2305" s="2"/>
    </row>
    <row r="2306" spans="1:9" ht="18" customHeight="1" thickBot="1">
      <c r="A2306" s="2"/>
      <c r="B2306" s="2"/>
      <c r="C2306" s="2"/>
      <c r="D2306" s="2"/>
      <c r="E2306" s="3"/>
      <c r="F2306" s="2"/>
      <c r="G2306" s="2"/>
      <c r="H2306" s="39" t="str">
        <f t="array" ref="H2306">IF(ISERROR(INDEX([1]גיליון3!$U$14:$X$28,MATCH('[1]דיווח פרטני'!G2306,[1]גיליון3!$T$14:$T$28,0),MATCH('[1]דיווח פרטני'!C2306,[1]גיליון3!$U$13:$X$13,0)))," ", INDEX([1]גיליון3!$U$14:$X$28,MATCH('[1]דיווח פרטני'!G2306,[1]גיליון3!$T$14:$T$28,0),MATCH('[1]דיווח פרטני'!C2306,[1]גיליון3!$U$13:$X$13,0)))</f>
        <v xml:space="preserve"> </v>
      </c>
      <c r="I2306" s="2"/>
    </row>
    <row r="2307" spans="1:9" ht="18" customHeight="1" thickBot="1">
      <c r="A2307" s="2"/>
      <c r="B2307" s="2"/>
      <c r="C2307" s="2"/>
      <c r="D2307" s="2"/>
      <c r="E2307" s="3"/>
      <c r="F2307" s="2"/>
      <c r="G2307" s="2"/>
      <c r="H2307" s="39" t="str">
        <f t="array" ref="H2307">IF(ISERROR(INDEX([1]גיליון3!$U$14:$X$28,MATCH('[1]דיווח פרטני'!G2307,[1]גיליון3!$T$14:$T$28,0),MATCH('[1]דיווח פרטני'!C2307,[1]גיליון3!$U$13:$X$13,0)))," ", INDEX([1]גיליון3!$U$14:$X$28,MATCH('[1]דיווח פרטני'!G2307,[1]גיליון3!$T$14:$T$28,0),MATCH('[1]דיווח פרטני'!C2307,[1]גיליון3!$U$13:$X$13,0)))</f>
        <v xml:space="preserve"> </v>
      </c>
      <c r="I2307" s="2"/>
    </row>
    <row r="2308" spans="1:9" ht="18" customHeight="1" thickBot="1">
      <c r="A2308" s="2"/>
      <c r="B2308" s="2"/>
      <c r="C2308" s="2"/>
      <c r="D2308" s="2"/>
      <c r="E2308" s="3"/>
      <c r="F2308" s="2"/>
      <c r="G2308" s="2"/>
      <c r="H2308" s="39" t="str">
        <f t="array" ref="H2308">IF(ISERROR(INDEX([1]גיליון3!$U$14:$X$28,MATCH('[1]דיווח פרטני'!G2308,[1]גיליון3!$T$14:$T$28,0),MATCH('[1]דיווח פרטני'!C2308,[1]גיליון3!$U$13:$X$13,0)))," ", INDEX([1]גיליון3!$U$14:$X$28,MATCH('[1]דיווח פרטני'!G2308,[1]גיליון3!$T$14:$T$28,0),MATCH('[1]דיווח פרטני'!C2308,[1]גיליון3!$U$13:$X$13,0)))</f>
        <v xml:space="preserve"> </v>
      </c>
      <c r="I2308" s="2"/>
    </row>
    <row r="2309" spans="1:9" ht="18" customHeight="1" thickBot="1">
      <c r="A2309" s="2"/>
      <c r="B2309" s="2"/>
      <c r="C2309" s="2"/>
      <c r="D2309" s="2"/>
      <c r="E2309" s="3"/>
      <c r="F2309" s="2"/>
      <c r="G2309" s="2"/>
      <c r="H2309" s="39" t="str">
        <f t="array" ref="H2309">IF(ISERROR(INDEX([1]גיליון3!$U$14:$X$28,MATCH('[1]דיווח פרטני'!G2309,[1]גיליון3!$T$14:$T$28,0),MATCH('[1]דיווח פרטני'!C2309,[1]גיליון3!$U$13:$X$13,0)))," ", INDEX([1]גיליון3!$U$14:$X$28,MATCH('[1]דיווח פרטני'!G2309,[1]גיליון3!$T$14:$T$28,0),MATCH('[1]דיווח פרטני'!C2309,[1]גיליון3!$U$13:$X$13,0)))</f>
        <v xml:space="preserve"> </v>
      </c>
      <c r="I2309" s="2"/>
    </row>
    <row r="2310" spans="1:9" ht="18" customHeight="1" thickBot="1">
      <c r="A2310" s="2"/>
      <c r="B2310" s="2"/>
      <c r="C2310" s="2"/>
      <c r="D2310" s="2"/>
      <c r="E2310" s="3"/>
      <c r="F2310" s="2"/>
      <c r="G2310" s="2"/>
      <c r="H2310" s="39" t="str">
        <f t="array" ref="H2310">IF(ISERROR(INDEX([1]גיליון3!$U$14:$X$28,MATCH('[1]דיווח פרטני'!G2310,[1]גיליון3!$T$14:$T$28,0),MATCH('[1]דיווח פרטני'!C2310,[1]גיליון3!$U$13:$X$13,0)))," ", INDEX([1]גיליון3!$U$14:$X$28,MATCH('[1]דיווח פרטני'!G2310,[1]גיליון3!$T$14:$T$28,0),MATCH('[1]דיווח פרטני'!C2310,[1]גיליון3!$U$13:$X$13,0)))</f>
        <v xml:space="preserve"> </v>
      </c>
      <c r="I2310" s="2"/>
    </row>
    <row r="2311" spans="1:9" ht="18" customHeight="1" thickBot="1">
      <c r="A2311" s="2"/>
      <c r="B2311" s="2"/>
      <c r="C2311" s="2"/>
      <c r="D2311" s="2"/>
      <c r="E2311" s="3"/>
      <c r="F2311" s="2"/>
      <c r="G2311" s="2"/>
      <c r="H2311" s="39" t="str">
        <f t="array" ref="H2311">IF(ISERROR(INDEX([1]גיליון3!$U$14:$X$28,MATCH('[1]דיווח פרטני'!G2311,[1]גיליון3!$T$14:$T$28,0),MATCH('[1]דיווח פרטני'!C2311,[1]גיליון3!$U$13:$X$13,0)))," ", INDEX([1]גיליון3!$U$14:$X$28,MATCH('[1]דיווח פרטני'!G2311,[1]גיליון3!$T$14:$T$28,0),MATCH('[1]דיווח פרטני'!C2311,[1]גיליון3!$U$13:$X$13,0)))</f>
        <v xml:space="preserve"> </v>
      </c>
      <c r="I2311" s="2"/>
    </row>
    <row r="2312" spans="1:9" ht="18" customHeight="1" thickBot="1">
      <c r="A2312" s="2"/>
      <c r="B2312" s="2"/>
      <c r="C2312" s="2"/>
      <c r="D2312" s="2"/>
      <c r="E2312" s="3"/>
      <c r="F2312" s="2"/>
      <c r="G2312" s="2"/>
      <c r="H2312" s="39" t="str">
        <f t="array" ref="H2312">IF(ISERROR(INDEX([1]גיליון3!$U$14:$X$28,MATCH('[1]דיווח פרטני'!G2312,[1]גיליון3!$T$14:$T$28,0),MATCH('[1]דיווח פרטני'!C2312,[1]גיליון3!$U$13:$X$13,0)))," ", INDEX([1]גיליון3!$U$14:$X$28,MATCH('[1]דיווח פרטני'!G2312,[1]גיליון3!$T$14:$T$28,0),MATCH('[1]דיווח פרטני'!C2312,[1]גיליון3!$U$13:$X$13,0)))</f>
        <v xml:space="preserve"> </v>
      </c>
      <c r="I2312" s="2"/>
    </row>
    <row r="2313" spans="1:9" ht="18" customHeight="1" thickBot="1">
      <c r="A2313" s="2"/>
      <c r="B2313" s="2"/>
      <c r="C2313" s="2"/>
      <c r="D2313" s="2"/>
      <c r="E2313" s="3"/>
      <c r="F2313" s="2"/>
      <c r="G2313" s="2"/>
      <c r="H2313" s="39" t="str">
        <f t="array" ref="H2313">IF(ISERROR(INDEX([1]גיליון3!$U$14:$X$28,MATCH('[1]דיווח פרטני'!G2313,[1]גיליון3!$T$14:$T$28,0),MATCH('[1]דיווח פרטני'!C2313,[1]גיליון3!$U$13:$X$13,0)))," ", INDEX([1]גיליון3!$U$14:$X$28,MATCH('[1]דיווח פרטני'!G2313,[1]גיליון3!$T$14:$T$28,0),MATCH('[1]דיווח פרטני'!C2313,[1]גיליון3!$U$13:$X$13,0)))</f>
        <v xml:space="preserve"> </v>
      </c>
      <c r="I2313" s="2"/>
    </row>
    <row r="2314" spans="1:9" ht="18" customHeight="1" thickBot="1">
      <c r="A2314" s="2"/>
      <c r="B2314" s="2"/>
      <c r="C2314" s="2"/>
      <c r="D2314" s="2"/>
      <c r="E2314" s="3"/>
      <c r="F2314" s="2"/>
      <c r="G2314" s="2"/>
      <c r="H2314" s="39" t="str">
        <f t="array" ref="H2314">IF(ISERROR(INDEX([1]גיליון3!$U$14:$X$28,MATCH('[1]דיווח פרטני'!G2314,[1]גיליון3!$T$14:$T$28,0),MATCH('[1]דיווח פרטני'!C2314,[1]גיליון3!$U$13:$X$13,0)))," ", INDEX([1]גיליון3!$U$14:$X$28,MATCH('[1]דיווח פרטני'!G2314,[1]גיליון3!$T$14:$T$28,0),MATCH('[1]דיווח פרטני'!C2314,[1]גיליון3!$U$13:$X$13,0)))</f>
        <v xml:space="preserve"> </v>
      </c>
      <c r="I2314" s="2"/>
    </row>
    <row r="2315" spans="1:9" ht="18" customHeight="1" thickBot="1">
      <c r="A2315" s="2"/>
      <c r="B2315" s="2"/>
      <c r="C2315" s="2"/>
      <c r="D2315" s="2"/>
      <c r="E2315" s="3"/>
      <c r="F2315" s="2"/>
      <c r="G2315" s="2"/>
      <c r="H2315" s="39" t="str">
        <f t="array" ref="H2315">IF(ISERROR(INDEX([1]גיליון3!$U$14:$X$28,MATCH('[1]דיווח פרטני'!G2315,[1]גיליון3!$T$14:$T$28,0),MATCH('[1]דיווח פרטני'!C2315,[1]גיליון3!$U$13:$X$13,0)))," ", INDEX([1]גיליון3!$U$14:$X$28,MATCH('[1]דיווח פרטני'!G2315,[1]גיליון3!$T$14:$T$28,0),MATCH('[1]דיווח פרטני'!C2315,[1]גיליון3!$U$13:$X$13,0)))</f>
        <v xml:space="preserve"> </v>
      </c>
      <c r="I2315" s="2"/>
    </row>
    <row r="2316" spans="1:9" ht="18" customHeight="1" thickBot="1">
      <c r="A2316" s="2"/>
      <c r="B2316" s="2"/>
      <c r="C2316" s="2"/>
      <c r="D2316" s="2"/>
      <c r="E2316" s="3"/>
      <c r="F2316" s="2"/>
      <c r="G2316" s="2"/>
      <c r="H2316" s="39" t="str">
        <f t="array" ref="H2316">IF(ISERROR(INDEX([1]גיליון3!$U$14:$X$28,MATCH('[1]דיווח פרטני'!G2316,[1]גיליון3!$T$14:$T$28,0),MATCH('[1]דיווח פרטני'!C2316,[1]גיליון3!$U$13:$X$13,0)))," ", INDEX([1]גיליון3!$U$14:$X$28,MATCH('[1]דיווח פרטני'!G2316,[1]גיליון3!$T$14:$T$28,0),MATCH('[1]דיווח פרטני'!C2316,[1]גיליון3!$U$13:$X$13,0)))</f>
        <v xml:space="preserve"> </v>
      </c>
      <c r="I2316" s="2"/>
    </row>
    <row r="2317" spans="1:9" ht="18" customHeight="1" thickBot="1">
      <c r="A2317" s="2"/>
      <c r="B2317" s="2"/>
      <c r="C2317" s="2"/>
      <c r="D2317" s="2"/>
      <c r="E2317" s="3"/>
      <c r="F2317" s="2"/>
      <c r="G2317" s="2"/>
      <c r="H2317" s="39" t="str">
        <f t="array" ref="H2317">IF(ISERROR(INDEX([1]גיליון3!$U$14:$X$28,MATCH('[1]דיווח פרטני'!G2317,[1]גיליון3!$T$14:$T$28,0),MATCH('[1]דיווח פרטני'!C2317,[1]גיליון3!$U$13:$X$13,0)))," ", INDEX([1]גיליון3!$U$14:$X$28,MATCH('[1]דיווח פרטני'!G2317,[1]גיליון3!$T$14:$T$28,0),MATCH('[1]דיווח פרטני'!C2317,[1]גיליון3!$U$13:$X$13,0)))</f>
        <v xml:space="preserve"> </v>
      </c>
      <c r="I2317" s="2"/>
    </row>
    <row r="2318" spans="1:9" ht="18" customHeight="1" thickBot="1">
      <c r="A2318" s="2"/>
      <c r="B2318" s="2"/>
      <c r="C2318" s="2"/>
      <c r="D2318" s="2"/>
      <c r="E2318" s="3"/>
      <c r="F2318" s="2"/>
      <c r="G2318" s="2"/>
      <c r="H2318" s="39" t="str">
        <f t="array" ref="H2318">IF(ISERROR(INDEX([1]גיליון3!$U$14:$X$28,MATCH('[1]דיווח פרטני'!G2318,[1]גיליון3!$T$14:$T$28,0),MATCH('[1]דיווח פרטני'!C2318,[1]גיליון3!$U$13:$X$13,0)))," ", INDEX([1]גיליון3!$U$14:$X$28,MATCH('[1]דיווח פרטני'!G2318,[1]גיליון3!$T$14:$T$28,0),MATCH('[1]דיווח פרטני'!C2318,[1]גיליון3!$U$13:$X$13,0)))</f>
        <v xml:space="preserve"> </v>
      </c>
      <c r="I2318" s="2"/>
    </row>
    <row r="2319" spans="1:9" ht="18" customHeight="1" thickBot="1">
      <c r="A2319" s="2"/>
      <c r="B2319" s="2"/>
      <c r="C2319" s="2"/>
      <c r="D2319" s="2"/>
      <c r="E2319" s="3"/>
      <c r="F2319" s="2"/>
      <c r="G2319" s="2"/>
      <c r="H2319" s="39" t="str">
        <f t="array" ref="H2319">IF(ISERROR(INDEX([1]גיליון3!$U$14:$X$28,MATCH('[1]דיווח פרטני'!G2319,[1]גיליון3!$T$14:$T$28,0),MATCH('[1]דיווח פרטני'!C2319,[1]גיליון3!$U$13:$X$13,0)))," ", INDEX([1]גיליון3!$U$14:$X$28,MATCH('[1]דיווח פרטני'!G2319,[1]גיליון3!$T$14:$T$28,0),MATCH('[1]דיווח פרטני'!C2319,[1]גיליון3!$U$13:$X$13,0)))</f>
        <v xml:space="preserve"> </v>
      </c>
      <c r="I2319" s="2"/>
    </row>
    <row r="2320" spans="1:9" ht="18" customHeight="1" thickBot="1">
      <c r="A2320" s="2"/>
      <c r="B2320" s="2"/>
      <c r="C2320" s="2"/>
      <c r="D2320" s="2"/>
      <c r="E2320" s="3"/>
      <c r="F2320" s="2"/>
      <c r="G2320" s="2"/>
      <c r="H2320" s="39" t="str">
        <f t="array" ref="H2320">IF(ISERROR(INDEX([1]גיליון3!$U$14:$X$28,MATCH('[1]דיווח פרטני'!G2320,[1]גיליון3!$T$14:$T$28,0),MATCH('[1]דיווח פרטני'!C2320,[1]גיליון3!$U$13:$X$13,0)))," ", INDEX([1]גיליון3!$U$14:$X$28,MATCH('[1]דיווח פרטני'!G2320,[1]גיליון3!$T$14:$T$28,0),MATCH('[1]דיווח פרטני'!C2320,[1]גיליון3!$U$13:$X$13,0)))</f>
        <v xml:space="preserve"> </v>
      </c>
      <c r="I2320" s="2"/>
    </row>
    <row r="2321" spans="1:9" ht="18" customHeight="1" thickBot="1">
      <c r="A2321" s="2"/>
      <c r="B2321" s="2"/>
      <c r="C2321" s="2"/>
      <c r="D2321" s="2"/>
      <c r="E2321" s="3"/>
      <c r="F2321" s="2"/>
      <c r="G2321" s="2"/>
      <c r="H2321" s="39" t="str">
        <f t="array" ref="H2321">IF(ISERROR(INDEX([1]גיליון3!$U$14:$X$28,MATCH('[1]דיווח פרטני'!G2321,[1]גיליון3!$T$14:$T$28,0),MATCH('[1]דיווח פרטני'!C2321,[1]גיליון3!$U$13:$X$13,0)))," ", INDEX([1]גיליון3!$U$14:$X$28,MATCH('[1]דיווח פרטני'!G2321,[1]גיליון3!$T$14:$T$28,0),MATCH('[1]דיווח פרטני'!C2321,[1]גיליון3!$U$13:$X$13,0)))</f>
        <v xml:space="preserve"> </v>
      </c>
      <c r="I2321" s="2"/>
    </row>
    <row r="2322" spans="1:9" ht="18" customHeight="1" thickBot="1">
      <c r="A2322" s="2"/>
      <c r="B2322" s="2"/>
      <c r="C2322" s="2"/>
      <c r="D2322" s="2"/>
      <c r="E2322" s="3"/>
      <c r="F2322" s="2"/>
      <c r="G2322" s="2"/>
      <c r="H2322" s="39" t="str">
        <f t="array" ref="H2322">IF(ISERROR(INDEX([1]גיליון3!$U$14:$X$28,MATCH('[1]דיווח פרטני'!G2322,[1]גיליון3!$T$14:$T$28,0),MATCH('[1]דיווח פרטני'!C2322,[1]גיליון3!$U$13:$X$13,0)))," ", INDEX([1]גיליון3!$U$14:$X$28,MATCH('[1]דיווח פרטני'!G2322,[1]גיליון3!$T$14:$T$28,0),MATCH('[1]דיווח פרטני'!C2322,[1]גיליון3!$U$13:$X$13,0)))</f>
        <v xml:space="preserve"> </v>
      </c>
      <c r="I2322" s="2"/>
    </row>
    <row r="2323" spans="1:9" ht="18" customHeight="1" thickBot="1">
      <c r="A2323" s="2"/>
      <c r="B2323" s="2"/>
      <c r="C2323" s="2"/>
      <c r="D2323" s="2"/>
      <c r="E2323" s="3"/>
      <c r="F2323" s="2"/>
      <c r="G2323" s="2"/>
      <c r="H2323" s="39" t="str">
        <f t="array" ref="H2323">IF(ISERROR(INDEX([1]גיליון3!$U$14:$X$28,MATCH('[1]דיווח פרטני'!G2323,[1]גיליון3!$T$14:$T$28,0),MATCH('[1]דיווח פרטני'!C2323,[1]גיליון3!$U$13:$X$13,0)))," ", INDEX([1]גיליון3!$U$14:$X$28,MATCH('[1]דיווח פרטני'!G2323,[1]גיליון3!$T$14:$T$28,0),MATCH('[1]דיווח פרטני'!C2323,[1]גיליון3!$U$13:$X$13,0)))</f>
        <v xml:space="preserve"> </v>
      </c>
      <c r="I2323" s="2"/>
    </row>
    <row r="2324" spans="1:9" ht="18" customHeight="1" thickBot="1">
      <c r="A2324" s="2"/>
      <c r="B2324" s="2"/>
      <c r="C2324" s="2"/>
      <c r="D2324" s="2"/>
      <c r="E2324" s="3"/>
      <c r="F2324" s="2"/>
      <c r="G2324" s="2"/>
      <c r="H2324" s="39" t="str">
        <f t="array" ref="H2324">IF(ISERROR(INDEX([1]גיליון3!$U$14:$X$28,MATCH('[1]דיווח פרטני'!G2324,[1]גיליון3!$T$14:$T$28,0),MATCH('[1]דיווח פרטני'!C2324,[1]גיליון3!$U$13:$X$13,0)))," ", INDEX([1]גיליון3!$U$14:$X$28,MATCH('[1]דיווח פרטני'!G2324,[1]גיליון3!$T$14:$T$28,0),MATCH('[1]דיווח פרטני'!C2324,[1]גיליון3!$U$13:$X$13,0)))</f>
        <v xml:space="preserve"> </v>
      </c>
      <c r="I2324" s="2"/>
    </row>
    <row r="2325" spans="1:9" ht="18" customHeight="1" thickBot="1">
      <c r="A2325" s="2"/>
      <c r="B2325" s="2"/>
      <c r="C2325" s="2"/>
      <c r="D2325" s="2"/>
      <c r="E2325" s="3"/>
      <c r="F2325" s="2"/>
      <c r="G2325" s="2"/>
      <c r="H2325" s="39" t="str">
        <f t="array" ref="H2325">IF(ISERROR(INDEX([1]גיליון3!$U$14:$X$28,MATCH('[1]דיווח פרטני'!G2325,[1]גיליון3!$T$14:$T$28,0),MATCH('[1]דיווח פרטני'!C2325,[1]גיליון3!$U$13:$X$13,0)))," ", INDEX([1]גיליון3!$U$14:$X$28,MATCH('[1]דיווח פרטני'!G2325,[1]גיליון3!$T$14:$T$28,0),MATCH('[1]דיווח פרטני'!C2325,[1]גיליון3!$U$13:$X$13,0)))</f>
        <v xml:space="preserve"> </v>
      </c>
      <c r="I2325" s="2"/>
    </row>
    <row r="2326" spans="1:9" ht="18" customHeight="1" thickBot="1">
      <c r="A2326" s="2"/>
      <c r="B2326" s="2"/>
      <c r="C2326" s="2"/>
      <c r="D2326" s="2"/>
      <c r="E2326" s="3"/>
      <c r="F2326" s="2"/>
      <c r="G2326" s="2"/>
      <c r="H2326" s="39" t="str">
        <f t="array" ref="H2326">IF(ISERROR(INDEX([1]גיליון3!$U$14:$X$28,MATCH('[1]דיווח פרטני'!G2326,[1]גיליון3!$T$14:$T$28,0),MATCH('[1]דיווח פרטני'!C2326,[1]גיליון3!$U$13:$X$13,0)))," ", INDEX([1]גיליון3!$U$14:$X$28,MATCH('[1]דיווח פרטני'!G2326,[1]גיליון3!$T$14:$T$28,0),MATCH('[1]דיווח פרטני'!C2326,[1]גיליון3!$U$13:$X$13,0)))</f>
        <v xml:space="preserve"> </v>
      </c>
      <c r="I2326" s="2"/>
    </row>
    <row r="2327" spans="1:9" ht="18" customHeight="1" thickBot="1">
      <c r="A2327" s="2"/>
      <c r="B2327" s="2"/>
      <c r="C2327" s="2"/>
      <c r="D2327" s="2"/>
      <c r="E2327" s="3"/>
      <c r="F2327" s="2"/>
      <c r="G2327" s="2"/>
      <c r="H2327" s="39" t="str">
        <f t="array" ref="H2327">IF(ISERROR(INDEX([1]גיליון3!$U$14:$X$28,MATCH('[1]דיווח פרטני'!G2327,[1]גיליון3!$T$14:$T$28,0),MATCH('[1]דיווח פרטני'!C2327,[1]גיליון3!$U$13:$X$13,0)))," ", INDEX([1]גיליון3!$U$14:$X$28,MATCH('[1]דיווח פרטני'!G2327,[1]גיליון3!$T$14:$T$28,0),MATCH('[1]דיווח פרטני'!C2327,[1]גיליון3!$U$13:$X$13,0)))</f>
        <v xml:space="preserve"> </v>
      </c>
      <c r="I2327" s="2"/>
    </row>
    <row r="2328" spans="1:9" ht="18" customHeight="1" thickBot="1">
      <c r="A2328" s="2"/>
      <c r="B2328" s="2"/>
      <c r="C2328" s="2"/>
      <c r="D2328" s="2"/>
      <c r="E2328" s="3"/>
      <c r="F2328" s="2"/>
      <c r="G2328" s="2"/>
      <c r="H2328" s="39" t="str">
        <f t="array" ref="H2328">IF(ISERROR(INDEX([1]גיליון3!$U$14:$X$28,MATCH('[1]דיווח פרטני'!G2328,[1]גיליון3!$T$14:$T$28,0),MATCH('[1]דיווח פרטני'!C2328,[1]גיליון3!$U$13:$X$13,0)))," ", INDEX([1]גיליון3!$U$14:$X$28,MATCH('[1]דיווח פרטני'!G2328,[1]גיליון3!$T$14:$T$28,0),MATCH('[1]דיווח פרטני'!C2328,[1]גיליון3!$U$13:$X$13,0)))</f>
        <v xml:space="preserve"> </v>
      </c>
      <c r="I2328" s="2"/>
    </row>
    <row r="2329" spans="1:9" ht="18" customHeight="1" thickBot="1">
      <c r="A2329" s="2"/>
      <c r="B2329" s="2"/>
      <c r="C2329" s="2"/>
      <c r="D2329" s="2"/>
      <c r="E2329" s="3"/>
      <c r="F2329" s="2"/>
      <c r="G2329" s="2"/>
      <c r="H2329" s="39" t="str">
        <f t="array" ref="H2329">IF(ISERROR(INDEX([1]גיליון3!$U$14:$X$28,MATCH('[1]דיווח פרטני'!G2329,[1]גיליון3!$T$14:$T$28,0),MATCH('[1]דיווח פרטני'!C2329,[1]גיליון3!$U$13:$X$13,0)))," ", INDEX([1]גיליון3!$U$14:$X$28,MATCH('[1]דיווח פרטני'!G2329,[1]גיליון3!$T$14:$T$28,0),MATCH('[1]דיווח פרטני'!C2329,[1]גיליון3!$U$13:$X$13,0)))</f>
        <v xml:space="preserve"> </v>
      </c>
      <c r="I2329" s="2"/>
    </row>
    <row r="2330" spans="1:9" ht="18" customHeight="1" thickBot="1">
      <c r="A2330" s="2"/>
      <c r="B2330" s="2"/>
      <c r="C2330" s="2"/>
      <c r="D2330" s="2"/>
      <c r="E2330" s="3"/>
      <c r="F2330" s="2"/>
      <c r="G2330" s="2"/>
      <c r="H2330" s="39" t="str">
        <f t="array" ref="H2330">IF(ISERROR(INDEX([1]גיליון3!$U$14:$X$28,MATCH('[1]דיווח פרטני'!G2330,[1]גיליון3!$T$14:$T$28,0),MATCH('[1]דיווח פרטני'!C2330,[1]גיליון3!$U$13:$X$13,0)))," ", INDEX([1]גיליון3!$U$14:$X$28,MATCH('[1]דיווח פרטני'!G2330,[1]גיליון3!$T$14:$T$28,0),MATCH('[1]דיווח פרטני'!C2330,[1]גיליון3!$U$13:$X$13,0)))</f>
        <v xml:space="preserve"> </v>
      </c>
      <c r="I2330" s="2"/>
    </row>
    <row r="2331" spans="1:9" ht="18" customHeight="1" thickBot="1">
      <c r="A2331" s="2"/>
      <c r="B2331" s="2"/>
      <c r="C2331" s="2"/>
      <c r="D2331" s="2"/>
      <c r="E2331" s="3"/>
      <c r="F2331" s="2"/>
      <c r="G2331" s="2"/>
      <c r="H2331" s="39" t="str">
        <f t="array" ref="H2331">IF(ISERROR(INDEX([1]גיליון3!$U$14:$X$28,MATCH('[1]דיווח פרטני'!G2331,[1]גיליון3!$T$14:$T$28,0),MATCH('[1]דיווח פרטני'!C2331,[1]גיליון3!$U$13:$X$13,0)))," ", INDEX([1]גיליון3!$U$14:$X$28,MATCH('[1]דיווח פרטני'!G2331,[1]גיליון3!$T$14:$T$28,0),MATCH('[1]דיווח פרטני'!C2331,[1]גיליון3!$U$13:$X$13,0)))</f>
        <v xml:space="preserve"> </v>
      </c>
      <c r="I2331" s="2"/>
    </row>
    <row r="2332" spans="1:9" ht="18" customHeight="1" thickBot="1">
      <c r="A2332" s="2"/>
      <c r="B2332" s="2"/>
      <c r="C2332" s="2"/>
      <c r="D2332" s="2"/>
      <c r="E2332" s="3"/>
      <c r="F2332" s="2"/>
      <c r="G2332" s="2"/>
      <c r="H2332" s="39" t="str">
        <f t="array" ref="H2332">IF(ISERROR(INDEX([1]גיליון3!$U$14:$X$28,MATCH('[1]דיווח פרטני'!G2332,[1]גיליון3!$T$14:$T$28,0),MATCH('[1]דיווח פרטני'!C2332,[1]גיליון3!$U$13:$X$13,0)))," ", INDEX([1]גיליון3!$U$14:$X$28,MATCH('[1]דיווח פרטני'!G2332,[1]גיליון3!$T$14:$T$28,0),MATCH('[1]דיווח פרטני'!C2332,[1]גיליון3!$U$13:$X$13,0)))</f>
        <v xml:space="preserve"> </v>
      </c>
      <c r="I2332" s="2"/>
    </row>
    <row r="2333" spans="1:9" ht="18" customHeight="1" thickBot="1">
      <c r="A2333" s="2"/>
      <c r="B2333" s="2"/>
      <c r="C2333" s="2"/>
      <c r="D2333" s="2"/>
      <c r="E2333" s="3"/>
      <c r="F2333" s="2"/>
      <c r="G2333" s="2"/>
      <c r="H2333" s="39" t="str">
        <f t="array" ref="H2333">IF(ISERROR(INDEX([1]גיליון3!$U$14:$X$28,MATCH('[1]דיווח פרטני'!G2333,[1]גיליון3!$T$14:$T$28,0),MATCH('[1]דיווח פרטני'!C2333,[1]גיליון3!$U$13:$X$13,0)))," ", INDEX([1]גיליון3!$U$14:$X$28,MATCH('[1]דיווח פרטני'!G2333,[1]גיליון3!$T$14:$T$28,0),MATCH('[1]דיווח פרטני'!C2333,[1]גיליון3!$U$13:$X$13,0)))</f>
        <v xml:space="preserve"> </v>
      </c>
      <c r="I2333" s="2"/>
    </row>
    <row r="2334" spans="1:9" ht="18" customHeight="1" thickBot="1">
      <c r="A2334" s="2"/>
      <c r="B2334" s="2"/>
      <c r="C2334" s="2"/>
      <c r="D2334" s="2"/>
      <c r="E2334" s="3"/>
      <c r="F2334" s="2"/>
      <c r="G2334" s="2"/>
      <c r="H2334" s="39" t="str">
        <f t="array" ref="H2334">IF(ISERROR(INDEX([1]גיליון3!$U$14:$X$28,MATCH('[1]דיווח פרטני'!G2334,[1]גיליון3!$T$14:$T$28,0),MATCH('[1]דיווח פרטני'!C2334,[1]גיליון3!$U$13:$X$13,0)))," ", INDEX([1]גיליון3!$U$14:$X$28,MATCH('[1]דיווח פרטני'!G2334,[1]גיליון3!$T$14:$T$28,0),MATCH('[1]דיווח פרטני'!C2334,[1]גיליון3!$U$13:$X$13,0)))</f>
        <v xml:space="preserve"> </v>
      </c>
      <c r="I2334" s="2"/>
    </row>
    <row r="2335" spans="1:9" ht="18" customHeight="1" thickBot="1">
      <c r="A2335" s="2"/>
      <c r="B2335" s="2"/>
      <c r="C2335" s="2"/>
      <c r="D2335" s="2"/>
      <c r="E2335" s="3"/>
      <c r="F2335" s="2"/>
      <c r="G2335" s="2"/>
      <c r="H2335" s="39" t="str">
        <f t="array" ref="H2335">IF(ISERROR(INDEX([1]גיליון3!$U$14:$X$28,MATCH('[1]דיווח פרטני'!G2335,[1]גיליון3!$T$14:$T$28,0),MATCH('[1]דיווח פרטני'!C2335,[1]גיליון3!$U$13:$X$13,0)))," ", INDEX([1]גיליון3!$U$14:$X$28,MATCH('[1]דיווח פרטני'!G2335,[1]גיליון3!$T$14:$T$28,0),MATCH('[1]דיווח פרטני'!C2335,[1]גיליון3!$U$13:$X$13,0)))</f>
        <v xml:space="preserve"> </v>
      </c>
      <c r="I2335" s="2"/>
    </row>
    <row r="2336" spans="1:9" ht="18" customHeight="1" thickBot="1">
      <c r="A2336" s="2"/>
      <c r="B2336" s="2"/>
      <c r="C2336" s="2"/>
      <c r="D2336" s="2"/>
      <c r="E2336" s="3"/>
      <c r="F2336" s="2"/>
      <c r="G2336" s="2"/>
      <c r="H2336" s="39" t="str">
        <f t="array" ref="H2336">IF(ISERROR(INDEX([1]גיליון3!$U$14:$X$28,MATCH('[1]דיווח פרטני'!G2336,[1]גיליון3!$T$14:$T$28,0),MATCH('[1]דיווח פרטני'!C2336,[1]גיליון3!$U$13:$X$13,0)))," ", INDEX([1]גיליון3!$U$14:$X$28,MATCH('[1]דיווח פרטני'!G2336,[1]גיליון3!$T$14:$T$28,0),MATCH('[1]דיווח פרטני'!C2336,[1]גיליון3!$U$13:$X$13,0)))</f>
        <v xml:space="preserve"> </v>
      </c>
      <c r="I2336" s="2"/>
    </row>
    <row r="2337" spans="1:9" ht="18" customHeight="1" thickBot="1">
      <c r="A2337" s="2"/>
      <c r="B2337" s="2"/>
      <c r="C2337" s="2"/>
      <c r="D2337" s="2"/>
      <c r="E2337" s="3"/>
      <c r="F2337" s="2"/>
      <c r="G2337" s="2"/>
      <c r="H2337" s="39" t="str">
        <f t="array" ref="H2337">IF(ISERROR(INDEX([1]גיליון3!$U$14:$X$28,MATCH('[1]דיווח פרטני'!G2337,[1]גיליון3!$T$14:$T$28,0),MATCH('[1]דיווח פרטני'!C2337,[1]גיליון3!$U$13:$X$13,0)))," ", INDEX([1]גיליון3!$U$14:$X$28,MATCH('[1]דיווח פרטני'!G2337,[1]גיליון3!$T$14:$T$28,0),MATCH('[1]דיווח פרטני'!C2337,[1]גיליון3!$U$13:$X$13,0)))</f>
        <v xml:space="preserve"> </v>
      </c>
      <c r="I2337" s="2"/>
    </row>
    <row r="2338" spans="1:9" ht="18" customHeight="1" thickBot="1">
      <c r="A2338" s="2"/>
      <c r="B2338" s="2"/>
      <c r="C2338" s="2"/>
      <c r="D2338" s="2"/>
      <c r="E2338" s="3"/>
      <c r="F2338" s="2"/>
      <c r="G2338" s="2"/>
      <c r="H2338" s="39" t="str">
        <f t="array" ref="H2338">IF(ISERROR(INDEX([1]גיליון3!$U$14:$X$28,MATCH('[1]דיווח פרטני'!G2338,[1]גיליון3!$T$14:$T$28,0),MATCH('[1]דיווח פרטני'!C2338,[1]גיליון3!$U$13:$X$13,0)))," ", INDEX([1]גיליון3!$U$14:$X$28,MATCH('[1]דיווח פרטני'!G2338,[1]גיליון3!$T$14:$T$28,0),MATCH('[1]דיווח פרטני'!C2338,[1]גיליון3!$U$13:$X$13,0)))</f>
        <v xml:space="preserve"> </v>
      </c>
      <c r="I2338" s="2"/>
    </row>
    <row r="2339" spans="1:9" ht="18" customHeight="1" thickBot="1">
      <c r="A2339" s="2"/>
      <c r="B2339" s="2"/>
      <c r="C2339" s="2"/>
      <c r="D2339" s="2"/>
      <c r="E2339" s="3"/>
      <c r="F2339" s="2"/>
      <c r="G2339" s="2"/>
      <c r="H2339" s="39" t="str">
        <f t="array" ref="H2339">IF(ISERROR(INDEX([1]גיליון3!$U$14:$X$28,MATCH('[1]דיווח פרטני'!G2339,[1]גיליון3!$T$14:$T$28,0),MATCH('[1]דיווח פרטני'!C2339,[1]גיליון3!$U$13:$X$13,0)))," ", INDEX([1]גיליון3!$U$14:$X$28,MATCH('[1]דיווח פרטני'!G2339,[1]גיליון3!$T$14:$T$28,0),MATCH('[1]דיווח פרטני'!C2339,[1]גיליון3!$U$13:$X$13,0)))</f>
        <v xml:space="preserve"> </v>
      </c>
      <c r="I2339" s="2"/>
    </row>
    <row r="2340" spans="1:9" ht="18" customHeight="1" thickBot="1">
      <c r="A2340" s="2"/>
      <c r="B2340" s="2"/>
      <c r="C2340" s="2"/>
      <c r="D2340" s="2"/>
      <c r="E2340" s="3"/>
      <c r="F2340" s="2"/>
      <c r="G2340" s="2"/>
      <c r="H2340" s="39" t="str">
        <f t="array" ref="H2340">IF(ISERROR(INDEX([1]גיליון3!$U$14:$X$28,MATCH('[1]דיווח פרטני'!G2340,[1]גיליון3!$T$14:$T$28,0),MATCH('[1]דיווח פרטני'!C2340,[1]גיליון3!$U$13:$X$13,0)))," ", INDEX([1]גיליון3!$U$14:$X$28,MATCH('[1]דיווח פרטני'!G2340,[1]גיליון3!$T$14:$T$28,0),MATCH('[1]דיווח פרטני'!C2340,[1]גיליון3!$U$13:$X$13,0)))</f>
        <v xml:space="preserve"> </v>
      </c>
      <c r="I2340" s="2"/>
    </row>
    <row r="2341" spans="1:9" ht="18" customHeight="1" thickBot="1">
      <c r="A2341" s="2"/>
      <c r="B2341" s="2"/>
      <c r="C2341" s="2"/>
      <c r="D2341" s="2"/>
      <c r="E2341" s="3"/>
      <c r="F2341" s="2"/>
      <c r="G2341" s="2"/>
      <c r="H2341" s="39" t="str">
        <f t="array" ref="H2341">IF(ISERROR(INDEX([1]גיליון3!$U$14:$X$28,MATCH('[1]דיווח פרטני'!G2341,[1]גיליון3!$T$14:$T$28,0),MATCH('[1]דיווח פרטני'!C2341,[1]גיליון3!$U$13:$X$13,0)))," ", INDEX([1]גיליון3!$U$14:$X$28,MATCH('[1]דיווח פרטני'!G2341,[1]גיליון3!$T$14:$T$28,0),MATCH('[1]דיווח פרטני'!C2341,[1]גיליון3!$U$13:$X$13,0)))</f>
        <v xml:space="preserve"> </v>
      </c>
      <c r="I2341" s="2"/>
    </row>
    <row r="2342" spans="1:9" ht="18" customHeight="1" thickBot="1">
      <c r="A2342" s="2"/>
      <c r="B2342" s="2"/>
      <c r="C2342" s="2"/>
      <c r="D2342" s="2"/>
      <c r="E2342" s="3"/>
      <c r="F2342" s="2"/>
      <c r="G2342" s="2"/>
      <c r="H2342" s="39" t="str">
        <f t="array" ref="H2342">IF(ISERROR(INDEX([1]גיליון3!$U$14:$X$28,MATCH('[1]דיווח פרטני'!G2342,[1]גיליון3!$T$14:$T$28,0),MATCH('[1]דיווח פרטני'!C2342,[1]גיליון3!$U$13:$X$13,0)))," ", INDEX([1]גיליון3!$U$14:$X$28,MATCH('[1]דיווח פרטני'!G2342,[1]גיליון3!$T$14:$T$28,0),MATCH('[1]דיווח פרטני'!C2342,[1]גיליון3!$U$13:$X$13,0)))</f>
        <v xml:space="preserve"> </v>
      </c>
      <c r="I2342" s="2"/>
    </row>
    <row r="2343" spans="1:9" ht="18" customHeight="1" thickBot="1">
      <c r="A2343" s="2"/>
      <c r="B2343" s="2"/>
      <c r="C2343" s="2"/>
      <c r="D2343" s="2"/>
      <c r="E2343" s="3"/>
      <c r="F2343" s="2"/>
      <c r="G2343" s="2"/>
      <c r="H2343" s="39" t="str">
        <f t="array" ref="H2343">IF(ISERROR(INDEX([1]גיליון3!$U$14:$X$28,MATCH('[1]דיווח פרטני'!G2343,[1]גיליון3!$T$14:$T$28,0),MATCH('[1]דיווח פרטני'!C2343,[1]גיליון3!$U$13:$X$13,0)))," ", INDEX([1]גיליון3!$U$14:$X$28,MATCH('[1]דיווח פרטני'!G2343,[1]גיליון3!$T$14:$T$28,0),MATCH('[1]דיווח פרטני'!C2343,[1]גיליון3!$U$13:$X$13,0)))</f>
        <v xml:space="preserve"> </v>
      </c>
      <c r="I2343" s="2"/>
    </row>
    <row r="2344" spans="1:9" ht="18" customHeight="1" thickBot="1">
      <c r="A2344" s="2"/>
      <c r="B2344" s="2"/>
      <c r="C2344" s="2"/>
      <c r="D2344" s="2"/>
      <c r="E2344" s="3"/>
      <c r="F2344" s="2"/>
      <c r="G2344" s="2"/>
      <c r="H2344" s="39" t="str">
        <f t="array" ref="H2344">IF(ISERROR(INDEX([1]גיליון3!$U$14:$X$28,MATCH('[1]דיווח פרטני'!G2344,[1]גיליון3!$T$14:$T$28,0),MATCH('[1]דיווח פרטני'!C2344,[1]גיליון3!$U$13:$X$13,0)))," ", INDEX([1]גיליון3!$U$14:$X$28,MATCH('[1]דיווח פרטני'!G2344,[1]גיליון3!$T$14:$T$28,0),MATCH('[1]דיווח פרטני'!C2344,[1]גיליון3!$U$13:$X$13,0)))</f>
        <v xml:space="preserve"> </v>
      </c>
      <c r="I2344" s="2"/>
    </row>
    <row r="2345" spans="1:9" ht="18" customHeight="1" thickBot="1">
      <c r="A2345" s="2"/>
      <c r="B2345" s="2"/>
      <c r="C2345" s="2"/>
      <c r="D2345" s="2"/>
      <c r="E2345" s="3"/>
      <c r="F2345" s="2"/>
      <c r="G2345" s="2"/>
      <c r="H2345" s="39" t="str">
        <f t="array" ref="H2345">IF(ISERROR(INDEX([1]גיליון3!$U$14:$X$28,MATCH('[1]דיווח פרטני'!G2345,[1]גיליון3!$T$14:$T$28,0),MATCH('[1]דיווח פרטני'!C2345,[1]גיליון3!$U$13:$X$13,0)))," ", INDEX([1]גיליון3!$U$14:$X$28,MATCH('[1]דיווח פרטני'!G2345,[1]גיליון3!$T$14:$T$28,0),MATCH('[1]דיווח פרטני'!C2345,[1]גיליון3!$U$13:$X$13,0)))</f>
        <v xml:space="preserve"> </v>
      </c>
      <c r="I2345" s="2"/>
    </row>
    <row r="2346" spans="1:9" ht="18" customHeight="1" thickBot="1">
      <c r="A2346" s="2"/>
      <c r="B2346" s="2"/>
      <c r="C2346" s="2"/>
      <c r="D2346" s="2"/>
      <c r="E2346" s="3"/>
      <c r="F2346" s="2"/>
      <c r="G2346" s="2"/>
      <c r="H2346" s="39" t="str">
        <f t="array" ref="H2346">IF(ISERROR(INDEX([1]גיליון3!$U$14:$X$28,MATCH('[1]דיווח פרטני'!G2346,[1]גיליון3!$T$14:$T$28,0),MATCH('[1]דיווח פרטני'!C2346,[1]גיליון3!$U$13:$X$13,0)))," ", INDEX([1]גיליון3!$U$14:$X$28,MATCH('[1]דיווח פרטני'!G2346,[1]גיליון3!$T$14:$T$28,0),MATCH('[1]דיווח פרטני'!C2346,[1]גיליון3!$U$13:$X$13,0)))</f>
        <v xml:space="preserve"> </v>
      </c>
      <c r="I2346" s="2"/>
    </row>
    <row r="2347" spans="1:9" ht="18" customHeight="1" thickBot="1">
      <c r="A2347" s="2"/>
      <c r="B2347" s="2"/>
      <c r="C2347" s="2"/>
      <c r="D2347" s="2"/>
      <c r="E2347" s="3"/>
      <c r="F2347" s="2"/>
      <c r="G2347" s="2"/>
      <c r="H2347" s="39" t="str">
        <f t="array" ref="H2347">IF(ISERROR(INDEX([1]גיליון3!$U$14:$X$28,MATCH('[1]דיווח פרטני'!G2347,[1]גיליון3!$T$14:$T$28,0),MATCH('[1]דיווח פרטני'!C2347,[1]גיליון3!$U$13:$X$13,0)))," ", INDEX([1]גיליון3!$U$14:$X$28,MATCH('[1]דיווח פרטני'!G2347,[1]גיליון3!$T$14:$T$28,0),MATCH('[1]דיווח פרטני'!C2347,[1]גיליון3!$U$13:$X$13,0)))</f>
        <v xml:space="preserve"> </v>
      </c>
      <c r="I2347" s="2"/>
    </row>
    <row r="2348" spans="1:9" ht="18" customHeight="1" thickBot="1">
      <c r="A2348" s="2"/>
      <c r="B2348" s="2"/>
      <c r="C2348" s="2"/>
      <c r="D2348" s="2"/>
      <c r="E2348" s="3"/>
      <c r="F2348" s="2"/>
      <c r="G2348" s="2"/>
      <c r="H2348" s="39" t="str">
        <f t="array" ref="H2348">IF(ISERROR(INDEX([1]גיליון3!$U$14:$X$28,MATCH('[1]דיווח פרטני'!G2348,[1]גיליון3!$T$14:$T$28,0),MATCH('[1]דיווח פרטני'!C2348,[1]גיליון3!$U$13:$X$13,0)))," ", INDEX([1]גיליון3!$U$14:$X$28,MATCH('[1]דיווח פרטני'!G2348,[1]גיליון3!$T$14:$T$28,0),MATCH('[1]דיווח פרטני'!C2348,[1]גיליון3!$U$13:$X$13,0)))</f>
        <v xml:space="preserve"> </v>
      </c>
      <c r="I2348" s="2"/>
    </row>
    <row r="2349" spans="1:9" ht="18" customHeight="1" thickBot="1">
      <c r="A2349" s="2"/>
      <c r="B2349" s="2"/>
      <c r="C2349" s="2"/>
      <c r="D2349" s="2"/>
      <c r="E2349" s="3"/>
      <c r="F2349" s="2"/>
      <c r="G2349" s="2"/>
      <c r="H2349" s="39" t="str">
        <f t="array" ref="H2349">IF(ISERROR(INDEX([1]גיליון3!$U$14:$X$28,MATCH('[1]דיווח פרטני'!G2349,[1]גיליון3!$T$14:$T$28,0),MATCH('[1]דיווח פרטני'!C2349,[1]גיליון3!$U$13:$X$13,0)))," ", INDEX([1]גיליון3!$U$14:$X$28,MATCH('[1]דיווח פרטני'!G2349,[1]גיליון3!$T$14:$T$28,0),MATCH('[1]דיווח פרטני'!C2349,[1]גיליון3!$U$13:$X$13,0)))</f>
        <v xml:space="preserve"> </v>
      </c>
      <c r="I2349" s="2"/>
    </row>
    <row r="2350" spans="1:9" ht="18" customHeight="1" thickBot="1">
      <c r="A2350" s="2"/>
      <c r="B2350" s="2"/>
      <c r="C2350" s="2"/>
      <c r="D2350" s="2"/>
      <c r="E2350" s="3"/>
      <c r="F2350" s="2"/>
      <c r="G2350" s="2"/>
      <c r="H2350" s="39" t="str">
        <f t="array" ref="H2350">IF(ISERROR(INDEX([1]גיליון3!$U$14:$X$28,MATCH('[1]דיווח פרטני'!G2350,[1]גיליון3!$T$14:$T$28,0),MATCH('[1]דיווח פרטני'!C2350,[1]גיליון3!$U$13:$X$13,0)))," ", INDEX([1]גיליון3!$U$14:$X$28,MATCH('[1]דיווח פרטני'!G2350,[1]גיליון3!$T$14:$T$28,0),MATCH('[1]דיווח פרטני'!C2350,[1]גיליון3!$U$13:$X$13,0)))</f>
        <v xml:space="preserve"> </v>
      </c>
      <c r="I2350" s="2"/>
    </row>
    <row r="2351" spans="1:9" ht="18" customHeight="1" thickBot="1">
      <c r="A2351" s="2"/>
      <c r="B2351" s="2"/>
      <c r="C2351" s="2"/>
      <c r="D2351" s="2"/>
      <c r="E2351" s="3"/>
      <c r="F2351" s="2"/>
      <c r="G2351" s="2"/>
      <c r="H2351" s="39" t="str">
        <f t="array" ref="H2351">IF(ISERROR(INDEX([1]גיליון3!$U$14:$X$28,MATCH('[1]דיווח פרטני'!G2351,[1]גיליון3!$T$14:$T$28,0),MATCH('[1]דיווח פרטני'!C2351,[1]גיליון3!$U$13:$X$13,0)))," ", INDEX([1]גיליון3!$U$14:$X$28,MATCH('[1]דיווח פרטני'!G2351,[1]גיליון3!$T$14:$T$28,0),MATCH('[1]דיווח פרטני'!C2351,[1]גיליון3!$U$13:$X$13,0)))</f>
        <v xml:space="preserve"> </v>
      </c>
      <c r="I2351" s="2"/>
    </row>
    <row r="2352" spans="1:9" ht="18" customHeight="1" thickBot="1">
      <c r="A2352" s="2"/>
      <c r="B2352" s="2"/>
      <c r="C2352" s="2"/>
      <c r="D2352" s="2"/>
      <c r="E2352" s="3"/>
      <c r="F2352" s="2"/>
      <c r="G2352" s="2"/>
      <c r="H2352" s="39" t="str">
        <f t="array" ref="H2352">IF(ISERROR(INDEX([1]גיליון3!$U$14:$X$28,MATCH('[1]דיווח פרטני'!G2352,[1]גיליון3!$T$14:$T$28,0),MATCH('[1]דיווח פרטני'!C2352,[1]גיליון3!$U$13:$X$13,0)))," ", INDEX([1]גיליון3!$U$14:$X$28,MATCH('[1]דיווח פרטני'!G2352,[1]גיליון3!$T$14:$T$28,0),MATCH('[1]דיווח פרטני'!C2352,[1]גיליון3!$U$13:$X$13,0)))</f>
        <v xml:space="preserve"> </v>
      </c>
      <c r="I2352" s="2"/>
    </row>
    <row r="2353" spans="1:9" ht="18" customHeight="1" thickBot="1">
      <c r="A2353" s="2"/>
      <c r="B2353" s="2"/>
      <c r="C2353" s="2"/>
      <c r="D2353" s="2"/>
      <c r="E2353" s="3"/>
      <c r="F2353" s="2"/>
      <c r="G2353" s="2"/>
      <c r="H2353" s="39" t="str">
        <f t="array" ref="H2353">IF(ISERROR(INDEX([1]גיליון3!$U$14:$X$28,MATCH('[1]דיווח פרטני'!G2353,[1]גיליון3!$T$14:$T$28,0),MATCH('[1]דיווח פרטני'!C2353,[1]גיליון3!$U$13:$X$13,0)))," ", INDEX([1]גיליון3!$U$14:$X$28,MATCH('[1]דיווח פרטני'!G2353,[1]גיליון3!$T$14:$T$28,0),MATCH('[1]דיווח פרטני'!C2353,[1]גיליון3!$U$13:$X$13,0)))</f>
        <v xml:space="preserve"> </v>
      </c>
      <c r="I2353" s="2"/>
    </row>
    <row r="2354" spans="1:9" ht="18" customHeight="1" thickBot="1">
      <c r="A2354" s="2"/>
      <c r="B2354" s="2"/>
      <c r="C2354" s="2"/>
      <c r="D2354" s="2"/>
      <c r="E2354" s="3"/>
      <c r="F2354" s="2"/>
      <c r="G2354" s="2"/>
      <c r="H2354" s="39" t="str">
        <f t="array" ref="H2354">IF(ISERROR(INDEX([1]גיליון3!$U$14:$X$28,MATCH('[1]דיווח פרטני'!G2354,[1]גיליון3!$T$14:$T$28,0),MATCH('[1]דיווח פרטני'!C2354,[1]גיליון3!$U$13:$X$13,0)))," ", INDEX([1]גיליון3!$U$14:$X$28,MATCH('[1]דיווח פרטני'!G2354,[1]גיליון3!$T$14:$T$28,0),MATCH('[1]דיווח פרטני'!C2354,[1]גיליון3!$U$13:$X$13,0)))</f>
        <v xml:space="preserve"> </v>
      </c>
      <c r="I2354" s="2"/>
    </row>
    <row r="2355" spans="1:9" ht="18" customHeight="1" thickBot="1">
      <c r="A2355" s="2"/>
      <c r="B2355" s="2"/>
      <c r="C2355" s="2"/>
      <c r="D2355" s="2"/>
      <c r="E2355" s="3"/>
      <c r="F2355" s="2"/>
      <c r="G2355" s="2"/>
      <c r="H2355" s="39" t="str">
        <f t="array" ref="H2355">IF(ISERROR(INDEX([1]גיליון3!$U$14:$X$28,MATCH('[1]דיווח פרטני'!G2355,[1]גיליון3!$T$14:$T$28,0),MATCH('[1]דיווח פרטני'!C2355,[1]גיליון3!$U$13:$X$13,0)))," ", INDEX([1]גיליון3!$U$14:$X$28,MATCH('[1]דיווח פרטני'!G2355,[1]גיליון3!$T$14:$T$28,0),MATCH('[1]דיווח פרטני'!C2355,[1]גיליון3!$U$13:$X$13,0)))</f>
        <v xml:space="preserve"> </v>
      </c>
      <c r="I2355" s="2"/>
    </row>
    <row r="2356" spans="1:9" ht="18" customHeight="1" thickBot="1">
      <c r="A2356" s="2"/>
      <c r="B2356" s="2"/>
      <c r="C2356" s="2"/>
      <c r="D2356" s="2"/>
      <c r="E2356" s="3"/>
      <c r="F2356" s="2"/>
      <c r="G2356" s="2"/>
      <c r="H2356" s="39" t="str">
        <f t="array" ref="H2356">IF(ISERROR(INDEX([1]גיליון3!$U$14:$X$28,MATCH('[1]דיווח פרטני'!G2356,[1]גיליון3!$T$14:$T$28,0),MATCH('[1]דיווח פרטני'!C2356,[1]גיליון3!$U$13:$X$13,0)))," ", INDEX([1]גיליון3!$U$14:$X$28,MATCH('[1]דיווח פרטני'!G2356,[1]גיליון3!$T$14:$T$28,0),MATCH('[1]דיווח פרטני'!C2356,[1]גיליון3!$U$13:$X$13,0)))</f>
        <v xml:space="preserve"> </v>
      </c>
      <c r="I2356" s="2"/>
    </row>
    <row r="2357" spans="1:9" ht="18" customHeight="1" thickBot="1">
      <c r="A2357" s="2"/>
      <c r="B2357" s="2"/>
      <c r="C2357" s="2"/>
      <c r="D2357" s="2"/>
      <c r="E2357" s="3"/>
      <c r="F2357" s="2"/>
      <c r="G2357" s="2"/>
      <c r="H2357" s="39" t="str">
        <f t="array" ref="H2357">IF(ISERROR(INDEX([1]גיליון3!$U$14:$X$28,MATCH('[1]דיווח פרטני'!G2357,[1]גיליון3!$T$14:$T$28,0),MATCH('[1]דיווח פרטני'!C2357,[1]גיליון3!$U$13:$X$13,0)))," ", INDEX([1]גיליון3!$U$14:$X$28,MATCH('[1]דיווח פרטני'!G2357,[1]גיליון3!$T$14:$T$28,0),MATCH('[1]דיווח פרטני'!C2357,[1]גיליון3!$U$13:$X$13,0)))</f>
        <v xml:space="preserve"> </v>
      </c>
      <c r="I2357" s="2"/>
    </row>
    <row r="2358" spans="1:9" ht="18" customHeight="1" thickBot="1">
      <c r="A2358" s="2"/>
      <c r="B2358" s="2"/>
      <c r="C2358" s="2"/>
      <c r="D2358" s="2"/>
      <c r="E2358" s="3"/>
      <c r="F2358" s="2"/>
      <c r="G2358" s="2"/>
      <c r="H2358" s="39" t="str">
        <f t="array" ref="H2358">IF(ISERROR(INDEX([1]גיליון3!$U$14:$X$28,MATCH('[1]דיווח פרטני'!G2358,[1]גיליון3!$T$14:$T$28,0),MATCH('[1]דיווח פרטני'!C2358,[1]גיליון3!$U$13:$X$13,0)))," ", INDEX([1]גיליון3!$U$14:$X$28,MATCH('[1]דיווח פרטני'!G2358,[1]גיליון3!$T$14:$T$28,0),MATCH('[1]דיווח פרטני'!C2358,[1]גיליון3!$U$13:$X$13,0)))</f>
        <v xml:space="preserve"> </v>
      </c>
      <c r="I2358" s="2"/>
    </row>
    <row r="2359" spans="1:9" ht="18" customHeight="1" thickBot="1">
      <c r="A2359" s="2"/>
      <c r="B2359" s="2"/>
      <c r="C2359" s="2"/>
      <c r="D2359" s="2"/>
      <c r="E2359" s="3"/>
      <c r="F2359" s="2"/>
      <c r="G2359" s="2"/>
      <c r="H2359" s="39" t="str">
        <f t="array" ref="H2359">IF(ISERROR(INDEX([1]גיליון3!$U$14:$X$28,MATCH('[1]דיווח פרטני'!G2359,[1]גיליון3!$T$14:$T$28,0),MATCH('[1]דיווח פרטני'!C2359,[1]גיליון3!$U$13:$X$13,0)))," ", INDEX([1]גיליון3!$U$14:$X$28,MATCH('[1]דיווח פרטני'!G2359,[1]גיליון3!$T$14:$T$28,0),MATCH('[1]דיווח פרטני'!C2359,[1]גיליון3!$U$13:$X$13,0)))</f>
        <v xml:space="preserve"> </v>
      </c>
      <c r="I2359" s="2"/>
    </row>
    <row r="2360" spans="1:9" ht="18" customHeight="1" thickBot="1">
      <c r="A2360" s="2"/>
      <c r="B2360" s="2"/>
      <c r="C2360" s="2"/>
      <c r="D2360" s="2"/>
      <c r="E2360" s="3"/>
      <c r="F2360" s="2"/>
      <c r="G2360" s="2"/>
      <c r="H2360" s="39" t="str">
        <f t="array" ref="H2360">IF(ISERROR(INDEX([1]גיליון3!$U$14:$X$28,MATCH('[1]דיווח פרטני'!G2360,[1]גיליון3!$T$14:$T$28,0),MATCH('[1]דיווח פרטני'!C2360,[1]גיליון3!$U$13:$X$13,0)))," ", INDEX([1]גיליון3!$U$14:$X$28,MATCH('[1]דיווח פרטני'!G2360,[1]גיליון3!$T$14:$T$28,0),MATCH('[1]דיווח פרטני'!C2360,[1]גיליון3!$U$13:$X$13,0)))</f>
        <v xml:space="preserve"> </v>
      </c>
      <c r="I2360" s="2"/>
    </row>
    <row r="2361" spans="1:9" ht="18" customHeight="1" thickBot="1">
      <c r="A2361" s="2"/>
      <c r="B2361" s="2"/>
      <c r="C2361" s="2"/>
      <c r="D2361" s="2"/>
      <c r="E2361" s="3"/>
      <c r="F2361" s="2"/>
      <c r="G2361" s="2"/>
      <c r="H2361" s="39" t="str">
        <f t="array" ref="H2361">IF(ISERROR(INDEX([1]גיליון3!$U$14:$X$28,MATCH('[1]דיווח פרטני'!G2361,[1]גיליון3!$T$14:$T$28,0),MATCH('[1]דיווח פרטני'!C2361,[1]גיליון3!$U$13:$X$13,0)))," ", INDEX([1]גיליון3!$U$14:$X$28,MATCH('[1]דיווח פרטני'!G2361,[1]גיליון3!$T$14:$T$28,0),MATCH('[1]דיווח פרטני'!C2361,[1]גיליון3!$U$13:$X$13,0)))</f>
        <v xml:space="preserve"> </v>
      </c>
      <c r="I2361" s="2"/>
    </row>
    <row r="2362" spans="1:9" ht="18" customHeight="1" thickBot="1">
      <c r="A2362" s="2"/>
      <c r="B2362" s="2"/>
      <c r="C2362" s="2"/>
      <c r="D2362" s="2"/>
      <c r="E2362" s="3"/>
      <c r="F2362" s="2"/>
      <c r="G2362" s="2"/>
      <c r="H2362" s="39" t="str">
        <f t="array" ref="H2362">IF(ISERROR(INDEX([1]גיליון3!$U$14:$X$28,MATCH('[1]דיווח פרטני'!G2362,[1]גיליון3!$T$14:$T$28,0),MATCH('[1]דיווח פרטני'!C2362,[1]גיליון3!$U$13:$X$13,0)))," ", INDEX([1]גיליון3!$U$14:$X$28,MATCH('[1]דיווח פרטני'!G2362,[1]גיליון3!$T$14:$T$28,0),MATCH('[1]דיווח פרטני'!C2362,[1]גיליון3!$U$13:$X$13,0)))</f>
        <v xml:space="preserve"> </v>
      </c>
      <c r="I2362" s="2"/>
    </row>
    <row r="2363" spans="1:9" ht="18" customHeight="1" thickBot="1">
      <c r="A2363" s="2"/>
      <c r="B2363" s="2"/>
      <c r="C2363" s="2"/>
      <c r="D2363" s="2"/>
      <c r="E2363" s="3"/>
      <c r="F2363" s="2"/>
      <c r="G2363" s="2"/>
      <c r="H2363" s="39" t="str">
        <f t="array" ref="H2363">IF(ISERROR(INDEX([1]גיליון3!$U$14:$X$28,MATCH('[1]דיווח פרטני'!G2363,[1]גיליון3!$T$14:$T$28,0),MATCH('[1]דיווח פרטני'!C2363,[1]גיליון3!$U$13:$X$13,0)))," ", INDEX([1]גיליון3!$U$14:$X$28,MATCH('[1]דיווח פרטני'!G2363,[1]גיליון3!$T$14:$T$28,0),MATCH('[1]דיווח פרטני'!C2363,[1]גיליון3!$U$13:$X$13,0)))</f>
        <v xml:space="preserve"> </v>
      </c>
      <c r="I2363" s="2"/>
    </row>
    <row r="2364" spans="1:9" ht="18" customHeight="1" thickBot="1">
      <c r="A2364" s="2"/>
      <c r="B2364" s="2"/>
      <c r="C2364" s="2"/>
      <c r="D2364" s="2"/>
      <c r="E2364" s="3"/>
      <c r="F2364" s="2"/>
      <c r="G2364" s="2"/>
      <c r="H2364" s="39" t="str">
        <f t="array" ref="H2364">IF(ISERROR(INDEX([1]גיליון3!$U$14:$X$28,MATCH('[1]דיווח פרטני'!G2364,[1]גיליון3!$T$14:$T$28,0),MATCH('[1]דיווח פרטני'!C2364,[1]גיליון3!$U$13:$X$13,0)))," ", INDEX([1]גיליון3!$U$14:$X$28,MATCH('[1]דיווח פרטני'!G2364,[1]גיליון3!$T$14:$T$28,0),MATCH('[1]דיווח פרטני'!C2364,[1]גיליון3!$U$13:$X$13,0)))</f>
        <v xml:space="preserve"> </v>
      </c>
      <c r="I2364" s="2"/>
    </row>
    <row r="2365" spans="1:9" ht="18" customHeight="1" thickBot="1">
      <c r="A2365" s="2"/>
      <c r="B2365" s="2"/>
      <c r="C2365" s="2"/>
      <c r="D2365" s="2"/>
      <c r="E2365" s="3"/>
      <c r="F2365" s="2"/>
      <c r="G2365" s="2"/>
      <c r="H2365" s="39" t="str">
        <f t="array" ref="H2365">IF(ISERROR(INDEX([1]גיליון3!$U$14:$X$28,MATCH('[1]דיווח פרטני'!G2365,[1]גיליון3!$T$14:$T$28,0),MATCH('[1]דיווח פרטני'!C2365,[1]גיליון3!$U$13:$X$13,0)))," ", INDEX([1]גיליון3!$U$14:$X$28,MATCH('[1]דיווח פרטני'!G2365,[1]גיליון3!$T$14:$T$28,0),MATCH('[1]דיווח פרטני'!C2365,[1]גיליון3!$U$13:$X$13,0)))</f>
        <v xml:space="preserve"> </v>
      </c>
      <c r="I2365" s="2"/>
    </row>
    <row r="2366" spans="1:9" ht="18" customHeight="1" thickBot="1">
      <c r="A2366" s="2"/>
      <c r="B2366" s="2"/>
      <c r="C2366" s="2"/>
      <c r="D2366" s="2"/>
      <c r="E2366" s="3"/>
      <c r="F2366" s="2"/>
      <c r="G2366" s="2"/>
      <c r="H2366" s="39" t="str">
        <f t="array" ref="H2366">IF(ISERROR(INDEX([1]גיליון3!$U$14:$X$28,MATCH('[1]דיווח פרטני'!G2366,[1]גיליון3!$T$14:$T$28,0),MATCH('[1]דיווח פרטני'!C2366,[1]גיליון3!$U$13:$X$13,0)))," ", INDEX([1]גיליון3!$U$14:$X$28,MATCH('[1]דיווח פרטני'!G2366,[1]גיליון3!$T$14:$T$28,0),MATCH('[1]דיווח פרטני'!C2366,[1]גיליון3!$U$13:$X$13,0)))</f>
        <v xml:space="preserve"> </v>
      </c>
      <c r="I2366" s="2"/>
    </row>
    <row r="2367" spans="1:9" ht="18" customHeight="1" thickBot="1">
      <c r="A2367" s="2"/>
      <c r="B2367" s="2"/>
      <c r="C2367" s="2"/>
      <c r="D2367" s="2"/>
      <c r="E2367" s="3"/>
      <c r="F2367" s="2"/>
      <c r="G2367" s="2"/>
      <c r="H2367" s="39" t="str">
        <f t="array" ref="H2367">IF(ISERROR(INDEX([1]גיליון3!$U$14:$X$28,MATCH('[1]דיווח פרטני'!G2367,[1]גיליון3!$T$14:$T$28,0),MATCH('[1]דיווח פרטני'!C2367,[1]גיליון3!$U$13:$X$13,0)))," ", INDEX([1]גיליון3!$U$14:$X$28,MATCH('[1]דיווח פרטני'!G2367,[1]גיליון3!$T$14:$T$28,0),MATCH('[1]דיווח פרטני'!C2367,[1]גיליון3!$U$13:$X$13,0)))</f>
        <v xml:space="preserve"> </v>
      </c>
      <c r="I2367" s="2"/>
    </row>
    <row r="2368" spans="1:9" ht="18" customHeight="1" thickBot="1">
      <c r="A2368" s="2"/>
      <c r="B2368" s="2"/>
      <c r="C2368" s="2"/>
      <c r="D2368" s="2"/>
      <c r="E2368" s="3"/>
      <c r="F2368" s="2"/>
      <c r="G2368" s="2"/>
      <c r="H2368" s="39" t="str">
        <f t="array" ref="H2368">IF(ISERROR(INDEX([1]גיליון3!$U$14:$X$28,MATCH('[1]דיווח פרטני'!G2368,[1]גיליון3!$T$14:$T$28,0),MATCH('[1]דיווח פרטני'!C2368,[1]גיליון3!$U$13:$X$13,0)))," ", INDEX([1]גיליון3!$U$14:$X$28,MATCH('[1]דיווח פרטני'!G2368,[1]גיליון3!$T$14:$T$28,0),MATCH('[1]דיווח פרטני'!C2368,[1]גיליון3!$U$13:$X$13,0)))</f>
        <v xml:space="preserve"> </v>
      </c>
      <c r="I2368" s="2"/>
    </row>
    <row r="2369" spans="1:9" ht="18" customHeight="1" thickBot="1">
      <c r="A2369" s="2"/>
      <c r="B2369" s="2"/>
      <c r="C2369" s="2"/>
      <c r="D2369" s="2"/>
      <c r="E2369" s="3"/>
      <c r="F2369" s="2"/>
      <c r="G2369" s="2"/>
      <c r="H2369" s="39" t="str">
        <f t="array" ref="H2369">IF(ISERROR(INDEX([1]גיליון3!$U$14:$X$28,MATCH('[1]דיווח פרטני'!G2369,[1]גיליון3!$T$14:$T$28,0),MATCH('[1]דיווח פרטני'!C2369,[1]גיליון3!$U$13:$X$13,0)))," ", INDEX([1]גיליון3!$U$14:$X$28,MATCH('[1]דיווח פרטני'!G2369,[1]גיליון3!$T$14:$T$28,0),MATCH('[1]דיווח פרטני'!C2369,[1]גיליון3!$U$13:$X$13,0)))</f>
        <v xml:space="preserve"> </v>
      </c>
      <c r="I2369" s="2"/>
    </row>
    <row r="2370" spans="1:9" ht="18" customHeight="1" thickBot="1">
      <c r="A2370" s="2"/>
      <c r="B2370" s="2"/>
      <c r="C2370" s="2"/>
      <c r="D2370" s="2"/>
      <c r="E2370" s="3"/>
      <c r="F2370" s="2"/>
      <c r="G2370" s="2"/>
      <c r="H2370" s="39" t="str">
        <f t="array" ref="H2370">IF(ISERROR(INDEX([1]גיליון3!$U$14:$X$28,MATCH('[1]דיווח פרטני'!G2370,[1]גיליון3!$T$14:$T$28,0),MATCH('[1]דיווח פרטני'!C2370,[1]גיליון3!$U$13:$X$13,0)))," ", INDEX([1]גיליון3!$U$14:$X$28,MATCH('[1]דיווח פרטני'!G2370,[1]גיליון3!$T$14:$T$28,0),MATCH('[1]דיווח פרטני'!C2370,[1]גיליון3!$U$13:$X$13,0)))</f>
        <v xml:space="preserve"> </v>
      </c>
      <c r="I2370" s="2"/>
    </row>
    <row r="2371" spans="1:9" ht="18" customHeight="1" thickBot="1">
      <c r="A2371" s="2"/>
      <c r="B2371" s="2"/>
      <c r="C2371" s="2"/>
      <c r="D2371" s="2"/>
      <c r="E2371" s="3"/>
      <c r="F2371" s="2"/>
      <c r="G2371" s="2"/>
      <c r="H2371" s="39" t="str">
        <f t="array" ref="H2371">IF(ISERROR(INDEX([1]גיליון3!$U$14:$X$28,MATCH('[1]דיווח פרטני'!G2371,[1]גיליון3!$T$14:$T$28,0),MATCH('[1]דיווח פרטני'!C2371,[1]גיליון3!$U$13:$X$13,0)))," ", INDEX([1]גיליון3!$U$14:$X$28,MATCH('[1]דיווח פרטני'!G2371,[1]גיליון3!$T$14:$T$28,0),MATCH('[1]דיווח פרטני'!C2371,[1]גיליון3!$U$13:$X$13,0)))</f>
        <v xml:space="preserve"> </v>
      </c>
      <c r="I2371" s="2"/>
    </row>
    <row r="2372" spans="1:9" ht="18" customHeight="1" thickBot="1">
      <c r="A2372" s="2"/>
      <c r="B2372" s="2"/>
      <c r="C2372" s="2"/>
      <c r="D2372" s="2"/>
      <c r="E2372" s="3"/>
      <c r="F2372" s="2"/>
      <c r="G2372" s="2"/>
      <c r="H2372" s="39" t="str">
        <f t="array" ref="H2372">IF(ISERROR(INDEX([1]גיליון3!$U$14:$X$28,MATCH('[1]דיווח פרטני'!G2372,[1]גיליון3!$T$14:$T$28,0),MATCH('[1]דיווח פרטני'!C2372,[1]גיליון3!$U$13:$X$13,0)))," ", INDEX([1]גיליון3!$U$14:$X$28,MATCH('[1]דיווח פרטני'!G2372,[1]גיליון3!$T$14:$T$28,0),MATCH('[1]דיווח פרטני'!C2372,[1]גיליון3!$U$13:$X$13,0)))</f>
        <v xml:space="preserve"> </v>
      </c>
      <c r="I2372" s="2"/>
    </row>
    <row r="2373" spans="1:9" ht="18" customHeight="1" thickBot="1">
      <c r="A2373" s="2"/>
      <c r="B2373" s="2"/>
      <c r="C2373" s="2"/>
      <c r="D2373" s="2"/>
      <c r="E2373" s="3"/>
      <c r="F2373" s="2"/>
      <c r="G2373" s="2"/>
      <c r="H2373" s="39" t="str">
        <f t="array" ref="H2373">IF(ISERROR(INDEX([1]גיליון3!$U$14:$X$28,MATCH('[1]דיווח פרטני'!G2373,[1]גיליון3!$T$14:$T$28,0),MATCH('[1]דיווח פרטני'!C2373,[1]גיליון3!$U$13:$X$13,0)))," ", INDEX([1]גיליון3!$U$14:$X$28,MATCH('[1]דיווח פרטני'!G2373,[1]גיליון3!$T$14:$T$28,0),MATCH('[1]דיווח פרטני'!C2373,[1]גיליון3!$U$13:$X$13,0)))</f>
        <v xml:space="preserve"> </v>
      </c>
      <c r="I2373" s="2"/>
    </row>
    <row r="2374" spans="1:9" ht="18" customHeight="1" thickBot="1">
      <c r="A2374" s="2"/>
      <c r="B2374" s="2"/>
      <c r="C2374" s="2"/>
      <c r="D2374" s="2"/>
      <c r="E2374" s="3"/>
      <c r="F2374" s="2"/>
      <c r="G2374" s="2"/>
      <c r="H2374" s="39" t="str">
        <f t="array" ref="H2374">IF(ISERROR(INDEX([1]גיליון3!$U$14:$X$28,MATCH('[1]דיווח פרטני'!G2374,[1]גיליון3!$T$14:$T$28,0),MATCH('[1]דיווח פרטני'!C2374,[1]גיליון3!$U$13:$X$13,0)))," ", INDEX([1]גיליון3!$U$14:$X$28,MATCH('[1]דיווח פרטני'!G2374,[1]גיליון3!$T$14:$T$28,0),MATCH('[1]דיווח פרטני'!C2374,[1]גיליון3!$U$13:$X$13,0)))</f>
        <v xml:space="preserve"> </v>
      </c>
      <c r="I2374" s="2"/>
    </row>
    <row r="2375" spans="1:9" ht="18" customHeight="1" thickBot="1">
      <c r="A2375" s="2"/>
      <c r="B2375" s="2"/>
      <c r="C2375" s="2"/>
      <c r="D2375" s="2"/>
      <c r="E2375" s="3"/>
      <c r="F2375" s="2"/>
      <c r="G2375" s="2"/>
      <c r="H2375" s="39" t="str">
        <f t="array" ref="H2375">IF(ISERROR(INDEX([1]גיליון3!$U$14:$X$28,MATCH('[1]דיווח פרטני'!G2375,[1]גיליון3!$T$14:$T$28,0),MATCH('[1]דיווח פרטני'!C2375,[1]גיליון3!$U$13:$X$13,0)))," ", INDEX([1]גיליון3!$U$14:$X$28,MATCH('[1]דיווח פרטני'!G2375,[1]גיליון3!$T$14:$T$28,0),MATCH('[1]דיווח פרטני'!C2375,[1]גיליון3!$U$13:$X$13,0)))</f>
        <v xml:space="preserve"> </v>
      </c>
      <c r="I2375" s="2"/>
    </row>
    <row r="2376" spans="1:9" ht="18" customHeight="1" thickBot="1">
      <c r="A2376" s="2"/>
      <c r="B2376" s="2"/>
      <c r="C2376" s="2"/>
      <c r="D2376" s="2"/>
      <c r="E2376" s="3"/>
      <c r="F2376" s="2"/>
      <c r="G2376" s="2"/>
      <c r="H2376" s="39" t="str">
        <f t="array" ref="H2376">IF(ISERROR(INDEX([1]גיליון3!$U$14:$X$28,MATCH('[1]דיווח פרטני'!G2376,[1]גיליון3!$T$14:$T$28,0),MATCH('[1]דיווח פרטני'!C2376,[1]גיליון3!$U$13:$X$13,0)))," ", INDEX([1]גיליון3!$U$14:$X$28,MATCH('[1]דיווח פרטני'!G2376,[1]גיליון3!$T$14:$T$28,0),MATCH('[1]דיווח פרטני'!C2376,[1]גיליון3!$U$13:$X$13,0)))</f>
        <v xml:space="preserve"> </v>
      </c>
      <c r="I2376" s="2"/>
    </row>
    <row r="2377" spans="1:9" ht="18" customHeight="1" thickBot="1">
      <c r="A2377" s="2"/>
      <c r="B2377" s="2"/>
      <c r="C2377" s="2"/>
      <c r="D2377" s="2"/>
      <c r="E2377" s="3"/>
      <c r="F2377" s="2"/>
      <c r="G2377" s="2"/>
      <c r="H2377" s="39" t="str">
        <f t="array" ref="H2377">IF(ISERROR(INDEX([1]גיליון3!$U$14:$X$28,MATCH('[1]דיווח פרטני'!G2377,[1]גיליון3!$T$14:$T$28,0),MATCH('[1]דיווח פרטני'!C2377,[1]גיליון3!$U$13:$X$13,0)))," ", INDEX([1]גיליון3!$U$14:$X$28,MATCH('[1]דיווח פרטני'!G2377,[1]גיליון3!$T$14:$T$28,0),MATCH('[1]דיווח פרטני'!C2377,[1]גיליון3!$U$13:$X$13,0)))</f>
        <v xml:space="preserve"> </v>
      </c>
      <c r="I2377" s="2"/>
    </row>
    <row r="2378" spans="1:9" ht="18" customHeight="1" thickBot="1">
      <c r="A2378" s="2"/>
      <c r="B2378" s="2"/>
      <c r="C2378" s="2"/>
      <c r="D2378" s="2"/>
      <c r="E2378" s="3"/>
      <c r="F2378" s="2"/>
      <c r="G2378" s="2"/>
      <c r="H2378" s="39" t="str">
        <f t="array" ref="H2378">IF(ISERROR(INDEX([1]גיליון3!$U$14:$X$28,MATCH('[1]דיווח פרטני'!G2378,[1]גיליון3!$T$14:$T$28,0),MATCH('[1]דיווח פרטני'!C2378,[1]גיליון3!$U$13:$X$13,0)))," ", INDEX([1]גיליון3!$U$14:$X$28,MATCH('[1]דיווח פרטני'!G2378,[1]גיליון3!$T$14:$T$28,0),MATCH('[1]דיווח פרטני'!C2378,[1]גיליון3!$U$13:$X$13,0)))</f>
        <v xml:space="preserve"> </v>
      </c>
      <c r="I2378" s="2"/>
    </row>
    <row r="2379" spans="1:9" ht="18" customHeight="1" thickBot="1">
      <c r="A2379" s="2"/>
      <c r="B2379" s="2"/>
      <c r="C2379" s="2"/>
      <c r="D2379" s="2"/>
      <c r="E2379" s="3"/>
      <c r="F2379" s="2"/>
      <c r="G2379" s="2"/>
      <c r="H2379" s="39" t="str">
        <f t="array" ref="H2379">IF(ISERROR(INDEX([1]גיליון3!$U$14:$X$28,MATCH('[1]דיווח פרטני'!G2379,[1]גיליון3!$T$14:$T$28,0),MATCH('[1]דיווח פרטני'!C2379,[1]גיליון3!$U$13:$X$13,0)))," ", INDEX([1]גיליון3!$U$14:$X$28,MATCH('[1]דיווח פרטני'!G2379,[1]גיליון3!$T$14:$T$28,0),MATCH('[1]דיווח פרטני'!C2379,[1]גיליון3!$U$13:$X$13,0)))</f>
        <v xml:space="preserve"> </v>
      </c>
      <c r="I2379" s="2"/>
    </row>
    <row r="2380" spans="1:9" ht="18" customHeight="1" thickBot="1">
      <c r="A2380" s="2"/>
      <c r="B2380" s="2"/>
      <c r="C2380" s="2"/>
      <c r="D2380" s="2"/>
      <c r="E2380" s="3"/>
      <c r="F2380" s="2"/>
      <c r="G2380" s="2"/>
      <c r="H2380" s="39" t="str">
        <f t="array" ref="H2380">IF(ISERROR(INDEX([1]גיליון3!$U$14:$X$28,MATCH('[1]דיווח פרטני'!G2380,[1]גיליון3!$T$14:$T$28,0),MATCH('[1]דיווח פרטני'!C2380,[1]גיליון3!$U$13:$X$13,0)))," ", INDEX([1]גיליון3!$U$14:$X$28,MATCH('[1]דיווח פרטני'!G2380,[1]גיליון3!$T$14:$T$28,0),MATCH('[1]דיווח פרטני'!C2380,[1]גיליון3!$U$13:$X$13,0)))</f>
        <v xml:space="preserve"> </v>
      </c>
      <c r="I2380" s="2"/>
    </row>
    <row r="2381" spans="1:9" ht="18" customHeight="1" thickBot="1">
      <c r="A2381" s="2"/>
      <c r="B2381" s="2"/>
      <c r="C2381" s="2"/>
      <c r="D2381" s="2"/>
      <c r="E2381" s="3"/>
      <c r="F2381" s="2"/>
      <c r="G2381" s="2"/>
      <c r="H2381" s="39" t="str">
        <f t="array" ref="H2381">IF(ISERROR(INDEX([1]גיליון3!$U$14:$X$28,MATCH('[1]דיווח פרטני'!G2381,[1]גיליון3!$T$14:$T$28,0),MATCH('[1]דיווח פרטני'!C2381,[1]גיליון3!$U$13:$X$13,0)))," ", INDEX([1]גיליון3!$U$14:$X$28,MATCH('[1]דיווח פרטני'!G2381,[1]גיליון3!$T$14:$T$28,0),MATCH('[1]דיווח פרטני'!C2381,[1]גיליון3!$U$13:$X$13,0)))</f>
        <v xml:space="preserve"> </v>
      </c>
      <c r="I2381" s="2"/>
    </row>
    <row r="2382" spans="1:9" ht="18" customHeight="1" thickBot="1">
      <c r="A2382" s="2"/>
      <c r="B2382" s="2"/>
      <c r="C2382" s="2"/>
      <c r="D2382" s="2"/>
      <c r="E2382" s="3"/>
      <c r="F2382" s="2"/>
      <c r="G2382" s="2"/>
      <c r="H2382" s="39" t="str">
        <f t="array" ref="H2382">IF(ISERROR(INDEX([1]גיליון3!$U$14:$X$28,MATCH('[1]דיווח פרטני'!G2382,[1]גיליון3!$T$14:$T$28,0),MATCH('[1]דיווח פרטני'!C2382,[1]גיליון3!$U$13:$X$13,0)))," ", INDEX([1]גיליון3!$U$14:$X$28,MATCH('[1]דיווח פרטני'!G2382,[1]גיליון3!$T$14:$T$28,0),MATCH('[1]דיווח פרטני'!C2382,[1]גיליון3!$U$13:$X$13,0)))</f>
        <v xml:space="preserve"> </v>
      </c>
      <c r="I2382" s="2"/>
    </row>
    <row r="2383" spans="1:9" ht="18" customHeight="1" thickBot="1">
      <c r="A2383" s="2"/>
      <c r="B2383" s="2"/>
      <c r="C2383" s="2"/>
      <c r="D2383" s="2"/>
      <c r="E2383" s="3"/>
      <c r="F2383" s="2"/>
      <c r="G2383" s="2"/>
      <c r="H2383" s="39" t="str">
        <f t="array" ref="H2383">IF(ISERROR(INDEX([1]גיליון3!$U$14:$X$28,MATCH('[1]דיווח פרטני'!G2383,[1]גיליון3!$T$14:$T$28,0),MATCH('[1]דיווח פרטני'!C2383,[1]גיליון3!$U$13:$X$13,0)))," ", INDEX([1]גיליון3!$U$14:$X$28,MATCH('[1]דיווח פרטני'!G2383,[1]גיליון3!$T$14:$T$28,0),MATCH('[1]דיווח פרטני'!C2383,[1]גיליון3!$U$13:$X$13,0)))</f>
        <v xml:space="preserve"> </v>
      </c>
      <c r="I2383" s="2"/>
    </row>
    <row r="2384" spans="1:9" ht="18" customHeight="1" thickBot="1">
      <c r="A2384" s="2"/>
      <c r="B2384" s="2"/>
      <c r="C2384" s="2"/>
      <c r="D2384" s="2"/>
      <c r="E2384" s="3"/>
      <c r="F2384" s="2"/>
      <c r="G2384" s="2"/>
      <c r="H2384" s="39" t="str">
        <f t="array" ref="H2384">IF(ISERROR(INDEX([1]גיליון3!$U$14:$X$28,MATCH('[1]דיווח פרטני'!G2384,[1]גיליון3!$T$14:$T$28,0),MATCH('[1]דיווח פרטני'!C2384,[1]גיליון3!$U$13:$X$13,0)))," ", INDEX([1]גיליון3!$U$14:$X$28,MATCH('[1]דיווח פרטני'!G2384,[1]גיליון3!$T$14:$T$28,0),MATCH('[1]דיווח פרטני'!C2384,[1]גיליון3!$U$13:$X$13,0)))</f>
        <v xml:space="preserve"> </v>
      </c>
      <c r="I2384" s="2"/>
    </row>
    <row r="2385" spans="1:9" ht="18" customHeight="1" thickBot="1">
      <c r="A2385" s="2"/>
      <c r="B2385" s="2"/>
      <c r="C2385" s="2"/>
      <c r="D2385" s="2"/>
      <c r="E2385" s="3"/>
      <c r="F2385" s="2"/>
      <c r="G2385" s="2"/>
      <c r="H2385" s="39" t="str">
        <f t="array" ref="H2385">IF(ISERROR(INDEX([1]גיליון3!$U$14:$X$28,MATCH('[1]דיווח פרטני'!G2385,[1]גיליון3!$T$14:$T$28,0),MATCH('[1]דיווח פרטני'!C2385,[1]גיליון3!$U$13:$X$13,0)))," ", INDEX([1]גיליון3!$U$14:$X$28,MATCH('[1]דיווח פרטני'!G2385,[1]גיליון3!$T$14:$T$28,0),MATCH('[1]דיווח פרטני'!C2385,[1]גיליון3!$U$13:$X$13,0)))</f>
        <v xml:space="preserve"> </v>
      </c>
      <c r="I2385" s="2"/>
    </row>
    <row r="2386" spans="1:9" ht="18" customHeight="1" thickBot="1">
      <c r="A2386" s="2"/>
      <c r="B2386" s="2"/>
      <c r="C2386" s="2"/>
      <c r="D2386" s="2"/>
      <c r="E2386" s="3"/>
      <c r="F2386" s="2"/>
      <c r="G2386" s="2"/>
      <c r="H2386" s="39" t="str">
        <f t="array" ref="H2386">IF(ISERROR(INDEX([1]גיליון3!$U$14:$X$28,MATCH('[1]דיווח פרטני'!G2386,[1]גיליון3!$T$14:$T$28,0),MATCH('[1]דיווח פרטני'!C2386,[1]גיליון3!$U$13:$X$13,0)))," ", INDEX([1]גיליון3!$U$14:$X$28,MATCH('[1]דיווח פרטני'!G2386,[1]גיליון3!$T$14:$T$28,0),MATCH('[1]דיווח פרטני'!C2386,[1]גיליון3!$U$13:$X$13,0)))</f>
        <v xml:space="preserve"> </v>
      </c>
      <c r="I2386" s="2"/>
    </row>
    <row r="2387" spans="1:9" ht="18" customHeight="1" thickBot="1">
      <c r="A2387" s="2"/>
      <c r="B2387" s="2"/>
      <c r="C2387" s="2"/>
      <c r="D2387" s="2"/>
      <c r="E2387" s="3"/>
      <c r="F2387" s="2"/>
      <c r="G2387" s="2"/>
      <c r="H2387" s="39" t="str">
        <f t="array" ref="H2387">IF(ISERROR(INDEX([1]גיליון3!$U$14:$X$28,MATCH('[1]דיווח פרטני'!G2387,[1]גיליון3!$T$14:$T$28,0),MATCH('[1]דיווח פרטני'!C2387,[1]גיליון3!$U$13:$X$13,0)))," ", INDEX([1]גיליון3!$U$14:$X$28,MATCH('[1]דיווח פרטני'!G2387,[1]גיליון3!$T$14:$T$28,0),MATCH('[1]דיווח פרטני'!C2387,[1]גיליון3!$U$13:$X$13,0)))</f>
        <v xml:space="preserve"> </v>
      </c>
      <c r="I2387" s="2"/>
    </row>
    <row r="2388" spans="1:9" ht="18" customHeight="1" thickBot="1">
      <c r="A2388" s="2"/>
      <c r="B2388" s="2"/>
      <c r="C2388" s="2"/>
      <c r="D2388" s="2"/>
      <c r="E2388" s="3"/>
      <c r="F2388" s="2"/>
      <c r="G2388" s="2"/>
      <c r="H2388" s="39" t="str">
        <f t="array" ref="H2388">IF(ISERROR(INDEX([1]גיליון3!$U$14:$X$28,MATCH('[1]דיווח פרטני'!G2388,[1]גיליון3!$T$14:$T$28,0),MATCH('[1]דיווח פרטני'!C2388,[1]גיליון3!$U$13:$X$13,0)))," ", INDEX([1]גיליון3!$U$14:$X$28,MATCH('[1]דיווח פרטני'!G2388,[1]גיליון3!$T$14:$T$28,0),MATCH('[1]דיווח פרטני'!C2388,[1]גיליון3!$U$13:$X$13,0)))</f>
        <v xml:space="preserve"> </v>
      </c>
      <c r="I2388" s="2"/>
    </row>
    <row r="2389" spans="1:9" ht="18" customHeight="1" thickBot="1">
      <c r="A2389" s="2"/>
      <c r="B2389" s="2"/>
      <c r="C2389" s="2"/>
      <c r="D2389" s="2"/>
      <c r="E2389" s="3"/>
      <c r="F2389" s="2"/>
      <c r="G2389" s="2"/>
      <c r="H2389" s="39" t="str">
        <f t="array" ref="H2389">IF(ISERROR(INDEX([1]גיליון3!$U$14:$X$28,MATCH('[1]דיווח פרטני'!G2389,[1]גיליון3!$T$14:$T$28,0),MATCH('[1]דיווח פרטני'!C2389,[1]גיליון3!$U$13:$X$13,0)))," ", INDEX([1]גיליון3!$U$14:$X$28,MATCH('[1]דיווח פרטני'!G2389,[1]גיליון3!$T$14:$T$28,0),MATCH('[1]דיווח פרטני'!C2389,[1]גיליון3!$U$13:$X$13,0)))</f>
        <v xml:space="preserve"> </v>
      </c>
      <c r="I2389" s="2"/>
    </row>
    <row r="2390" spans="1:9" ht="18" customHeight="1" thickBot="1">
      <c r="A2390" s="2"/>
      <c r="B2390" s="2"/>
      <c r="C2390" s="2"/>
      <c r="D2390" s="2"/>
      <c r="E2390" s="3"/>
      <c r="F2390" s="2"/>
      <c r="G2390" s="2"/>
      <c r="H2390" s="39" t="str">
        <f t="array" ref="H2390">IF(ISERROR(INDEX([1]גיליון3!$U$14:$X$28,MATCH('[1]דיווח פרטני'!G2390,[1]גיליון3!$T$14:$T$28,0),MATCH('[1]דיווח פרטני'!C2390,[1]גיליון3!$U$13:$X$13,0)))," ", INDEX([1]גיליון3!$U$14:$X$28,MATCH('[1]דיווח פרטני'!G2390,[1]גיליון3!$T$14:$T$28,0),MATCH('[1]דיווח פרטני'!C2390,[1]גיליון3!$U$13:$X$13,0)))</f>
        <v xml:space="preserve"> </v>
      </c>
      <c r="I2390" s="2"/>
    </row>
    <row r="2391" spans="1:9" ht="18" customHeight="1" thickBot="1">
      <c r="A2391" s="2"/>
      <c r="B2391" s="2"/>
      <c r="C2391" s="2"/>
      <c r="D2391" s="2"/>
      <c r="E2391" s="3"/>
      <c r="F2391" s="2"/>
      <c r="G2391" s="2"/>
      <c r="H2391" s="39" t="str">
        <f t="array" ref="H2391">IF(ISERROR(INDEX([1]גיליון3!$U$14:$X$28,MATCH('[1]דיווח פרטני'!G2391,[1]גיליון3!$T$14:$T$28,0),MATCH('[1]דיווח פרטני'!C2391,[1]גיליון3!$U$13:$X$13,0)))," ", INDEX([1]גיליון3!$U$14:$X$28,MATCH('[1]דיווח פרטני'!G2391,[1]גיליון3!$T$14:$T$28,0),MATCH('[1]דיווח פרטני'!C2391,[1]גיליון3!$U$13:$X$13,0)))</f>
        <v xml:space="preserve"> </v>
      </c>
      <c r="I2391" s="2"/>
    </row>
    <row r="2392" spans="1:9" ht="18" customHeight="1" thickBot="1">
      <c r="A2392" s="2"/>
      <c r="B2392" s="2"/>
      <c r="C2392" s="2"/>
      <c r="D2392" s="2"/>
      <c r="E2392" s="3"/>
      <c r="F2392" s="2"/>
      <c r="G2392" s="2"/>
      <c r="H2392" s="39" t="str">
        <f t="array" ref="H2392">IF(ISERROR(INDEX([1]גיליון3!$U$14:$X$28,MATCH('[1]דיווח פרטני'!G2392,[1]גיליון3!$T$14:$T$28,0),MATCH('[1]דיווח פרטני'!C2392,[1]גיליון3!$U$13:$X$13,0)))," ", INDEX([1]גיליון3!$U$14:$X$28,MATCH('[1]דיווח פרטני'!G2392,[1]גיליון3!$T$14:$T$28,0),MATCH('[1]דיווח פרטני'!C2392,[1]גיליון3!$U$13:$X$13,0)))</f>
        <v xml:space="preserve"> </v>
      </c>
      <c r="I2392" s="2"/>
    </row>
    <row r="2393" spans="1:9" ht="18" customHeight="1" thickBot="1">
      <c r="A2393" s="2"/>
      <c r="B2393" s="2"/>
      <c r="C2393" s="2"/>
      <c r="D2393" s="2"/>
      <c r="E2393" s="3"/>
      <c r="F2393" s="2"/>
      <c r="G2393" s="2"/>
      <c r="H2393" s="39" t="str">
        <f t="array" ref="H2393">IF(ISERROR(INDEX([1]גיליון3!$U$14:$X$28,MATCH('[1]דיווח פרטני'!G2393,[1]גיליון3!$T$14:$T$28,0),MATCH('[1]דיווח פרטני'!C2393,[1]גיליון3!$U$13:$X$13,0)))," ", INDEX([1]גיליון3!$U$14:$X$28,MATCH('[1]דיווח פרטני'!G2393,[1]גיליון3!$T$14:$T$28,0),MATCH('[1]דיווח פרטני'!C2393,[1]גיליון3!$U$13:$X$13,0)))</f>
        <v xml:space="preserve"> </v>
      </c>
      <c r="I2393" s="2"/>
    </row>
    <row r="2394" spans="1:9" ht="18" customHeight="1" thickBot="1">
      <c r="A2394" s="2"/>
      <c r="B2394" s="2"/>
      <c r="C2394" s="2"/>
      <c r="D2394" s="2"/>
      <c r="E2394" s="3"/>
      <c r="F2394" s="2"/>
      <c r="G2394" s="2"/>
      <c r="H2394" s="39" t="str">
        <f t="array" ref="H2394">IF(ISERROR(INDEX([1]גיליון3!$U$14:$X$28,MATCH('[1]דיווח פרטני'!G2394,[1]גיליון3!$T$14:$T$28,0),MATCH('[1]דיווח פרטני'!C2394,[1]גיליון3!$U$13:$X$13,0)))," ", INDEX([1]גיליון3!$U$14:$X$28,MATCH('[1]דיווח פרטני'!G2394,[1]גיליון3!$T$14:$T$28,0),MATCH('[1]דיווח פרטני'!C2394,[1]גיליון3!$U$13:$X$13,0)))</f>
        <v xml:space="preserve"> </v>
      </c>
      <c r="I2394" s="2"/>
    </row>
    <row r="2395" spans="1:9" ht="18" customHeight="1" thickBot="1">
      <c r="A2395" s="2"/>
      <c r="B2395" s="2"/>
      <c r="C2395" s="2"/>
      <c r="D2395" s="2"/>
      <c r="E2395" s="3"/>
      <c r="F2395" s="2"/>
      <c r="G2395" s="2"/>
      <c r="H2395" s="39" t="str">
        <f t="array" ref="H2395">IF(ISERROR(INDEX([1]גיליון3!$U$14:$X$28,MATCH('[1]דיווח פרטני'!G2395,[1]גיליון3!$T$14:$T$28,0),MATCH('[1]דיווח פרטני'!C2395,[1]גיליון3!$U$13:$X$13,0)))," ", INDEX([1]גיליון3!$U$14:$X$28,MATCH('[1]דיווח פרטני'!G2395,[1]גיליון3!$T$14:$T$28,0),MATCH('[1]דיווח פרטני'!C2395,[1]גיליון3!$U$13:$X$13,0)))</f>
        <v xml:space="preserve"> </v>
      </c>
      <c r="I2395" s="2"/>
    </row>
    <row r="2396" spans="1:9" ht="18" customHeight="1" thickBot="1">
      <c r="A2396" s="2"/>
      <c r="B2396" s="2"/>
      <c r="C2396" s="2"/>
      <c r="D2396" s="2"/>
      <c r="E2396" s="3"/>
      <c r="F2396" s="2"/>
      <c r="G2396" s="2"/>
      <c r="H2396" s="39" t="str">
        <f t="array" ref="H2396">IF(ISERROR(INDEX([1]גיליון3!$U$14:$X$28,MATCH('[1]דיווח פרטני'!G2396,[1]גיליון3!$T$14:$T$28,0),MATCH('[1]דיווח פרטני'!C2396,[1]גיליון3!$U$13:$X$13,0)))," ", INDEX([1]גיליון3!$U$14:$X$28,MATCH('[1]דיווח פרטני'!G2396,[1]גיליון3!$T$14:$T$28,0),MATCH('[1]דיווח פרטני'!C2396,[1]גיליון3!$U$13:$X$13,0)))</f>
        <v xml:space="preserve"> </v>
      </c>
      <c r="I2396" s="2"/>
    </row>
    <row r="2397" spans="1:9" ht="18" customHeight="1" thickBot="1">
      <c r="A2397" s="2"/>
      <c r="B2397" s="2"/>
      <c r="C2397" s="2"/>
      <c r="D2397" s="2"/>
      <c r="E2397" s="3"/>
      <c r="F2397" s="2"/>
      <c r="G2397" s="2"/>
      <c r="H2397" s="39" t="str">
        <f t="array" ref="H2397">IF(ISERROR(INDEX([1]גיליון3!$U$14:$X$28,MATCH('[1]דיווח פרטני'!G2397,[1]גיליון3!$T$14:$T$28,0),MATCH('[1]דיווח פרטני'!C2397,[1]גיליון3!$U$13:$X$13,0)))," ", INDEX([1]גיליון3!$U$14:$X$28,MATCH('[1]דיווח פרטני'!G2397,[1]גיליון3!$T$14:$T$28,0),MATCH('[1]דיווח פרטני'!C2397,[1]גיליון3!$U$13:$X$13,0)))</f>
        <v xml:space="preserve"> </v>
      </c>
      <c r="I2397" s="2"/>
    </row>
    <row r="2398" spans="1:9" ht="18" customHeight="1" thickBot="1">
      <c r="A2398" s="2"/>
      <c r="B2398" s="2"/>
      <c r="C2398" s="2"/>
      <c r="D2398" s="2"/>
      <c r="E2398" s="3"/>
      <c r="F2398" s="2"/>
      <c r="G2398" s="2"/>
      <c r="H2398" s="39" t="str">
        <f t="array" ref="H2398">IF(ISERROR(INDEX([1]גיליון3!$U$14:$X$28,MATCH('[1]דיווח פרטני'!G2398,[1]גיליון3!$T$14:$T$28,0),MATCH('[1]דיווח פרטני'!C2398,[1]גיליון3!$U$13:$X$13,0)))," ", INDEX([1]גיליון3!$U$14:$X$28,MATCH('[1]דיווח פרטני'!G2398,[1]גיליון3!$T$14:$T$28,0),MATCH('[1]דיווח פרטני'!C2398,[1]גיליון3!$U$13:$X$13,0)))</f>
        <v xml:space="preserve"> </v>
      </c>
      <c r="I2398" s="2"/>
    </row>
    <row r="2399" spans="1:9" ht="18" customHeight="1" thickBot="1">
      <c r="A2399" s="2"/>
      <c r="B2399" s="2"/>
      <c r="C2399" s="2"/>
      <c r="D2399" s="2"/>
      <c r="E2399" s="3"/>
      <c r="F2399" s="2"/>
      <c r="G2399" s="2"/>
      <c r="H2399" s="39" t="str">
        <f t="array" ref="H2399">IF(ISERROR(INDEX([1]גיליון3!$U$14:$X$28,MATCH('[1]דיווח פרטני'!G2399,[1]גיליון3!$T$14:$T$28,0),MATCH('[1]דיווח פרטני'!C2399,[1]גיליון3!$U$13:$X$13,0)))," ", INDEX([1]גיליון3!$U$14:$X$28,MATCH('[1]דיווח פרטני'!G2399,[1]גיליון3!$T$14:$T$28,0),MATCH('[1]דיווח פרטני'!C2399,[1]גיליון3!$U$13:$X$13,0)))</f>
        <v xml:space="preserve"> </v>
      </c>
      <c r="I2399" s="2"/>
    </row>
    <row r="2400" spans="1:9" ht="18" customHeight="1" thickBot="1">
      <c r="A2400" s="2"/>
      <c r="B2400" s="2"/>
      <c r="C2400" s="2"/>
      <c r="D2400" s="2"/>
      <c r="E2400" s="3"/>
      <c r="F2400" s="2"/>
      <c r="G2400" s="2"/>
      <c r="H2400" s="39" t="str">
        <f t="array" ref="H2400">IF(ISERROR(INDEX([1]גיליון3!$U$14:$X$28,MATCH('[1]דיווח פרטני'!G2400,[1]גיליון3!$T$14:$T$28,0),MATCH('[1]דיווח פרטני'!C2400,[1]גיליון3!$U$13:$X$13,0)))," ", INDEX([1]גיליון3!$U$14:$X$28,MATCH('[1]דיווח פרטני'!G2400,[1]גיליון3!$T$14:$T$28,0),MATCH('[1]דיווח פרטני'!C2400,[1]גיליון3!$U$13:$X$13,0)))</f>
        <v xml:space="preserve"> </v>
      </c>
      <c r="I2400" s="2"/>
    </row>
    <row r="2401" spans="1:9" ht="18" customHeight="1" thickBot="1">
      <c r="A2401" s="2"/>
      <c r="B2401" s="2"/>
      <c r="C2401" s="2"/>
      <c r="D2401" s="2"/>
      <c r="E2401" s="3"/>
      <c r="F2401" s="2"/>
      <c r="G2401" s="2"/>
      <c r="H2401" s="39" t="str">
        <f t="array" ref="H2401">IF(ISERROR(INDEX([1]גיליון3!$U$14:$X$28,MATCH('[1]דיווח פרטני'!G2401,[1]גיליון3!$T$14:$T$28,0),MATCH('[1]דיווח פרטני'!C2401,[1]גיליון3!$U$13:$X$13,0)))," ", INDEX([1]גיליון3!$U$14:$X$28,MATCH('[1]דיווח פרטני'!G2401,[1]גיליון3!$T$14:$T$28,0),MATCH('[1]דיווח פרטני'!C2401,[1]גיליון3!$U$13:$X$13,0)))</f>
        <v xml:space="preserve"> </v>
      </c>
      <c r="I2401" s="2"/>
    </row>
    <row r="2402" spans="1:9" ht="18" customHeight="1" thickBot="1">
      <c r="A2402" s="2"/>
      <c r="B2402" s="2"/>
      <c r="C2402" s="2"/>
      <c r="D2402" s="2"/>
      <c r="E2402" s="3"/>
      <c r="F2402" s="2"/>
      <c r="G2402" s="2"/>
      <c r="H2402" s="39" t="str">
        <f t="array" ref="H2402">IF(ISERROR(INDEX([1]גיליון3!$U$14:$X$28,MATCH('[1]דיווח פרטני'!G2402,[1]גיליון3!$T$14:$T$28,0),MATCH('[1]דיווח פרטני'!C2402,[1]גיליון3!$U$13:$X$13,0)))," ", INDEX([1]גיליון3!$U$14:$X$28,MATCH('[1]דיווח פרטני'!G2402,[1]גיליון3!$T$14:$T$28,0),MATCH('[1]דיווח פרטני'!C2402,[1]גיליון3!$U$13:$X$13,0)))</f>
        <v xml:space="preserve"> </v>
      </c>
      <c r="I2402" s="2"/>
    </row>
    <row r="2403" spans="1:9" ht="18" customHeight="1" thickBot="1">
      <c r="A2403" s="2"/>
      <c r="B2403" s="2"/>
      <c r="C2403" s="2"/>
      <c r="D2403" s="2"/>
      <c r="E2403" s="3"/>
      <c r="F2403" s="2"/>
      <c r="G2403" s="2"/>
      <c r="H2403" s="39" t="str">
        <f t="array" ref="H2403">IF(ISERROR(INDEX([1]גיליון3!$U$14:$X$28,MATCH('[1]דיווח פרטני'!G2403,[1]גיליון3!$T$14:$T$28,0),MATCH('[1]דיווח פרטני'!C2403,[1]גיליון3!$U$13:$X$13,0)))," ", INDEX([1]גיליון3!$U$14:$X$28,MATCH('[1]דיווח פרטני'!G2403,[1]גיליון3!$T$14:$T$28,0),MATCH('[1]דיווח פרטני'!C2403,[1]גיליון3!$U$13:$X$13,0)))</f>
        <v xml:space="preserve"> </v>
      </c>
      <c r="I2403" s="2"/>
    </row>
    <row r="2404" spans="1:9" ht="18" customHeight="1" thickBot="1">
      <c r="A2404" s="2"/>
      <c r="B2404" s="2"/>
      <c r="C2404" s="2"/>
      <c r="D2404" s="2"/>
      <c r="E2404" s="3"/>
      <c r="F2404" s="2"/>
      <c r="G2404" s="2"/>
      <c r="H2404" s="39" t="str">
        <f t="array" ref="H2404">IF(ISERROR(INDEX([1]גיליון3!$U$14:$X$28,MATCH('[1]דיווח פרטני'!G2404,[1]גיליון3!$T$14:$T$28,0),MATCH('[1]דיווח פרטני'!C2404,[1]גיליון3!$U$13:$X$13,0)))," ", INDEX([1]גיליון3!$U$14:$X$28,MATCH('[1]דיווח פרטני'!G2404,[1]גיליון3!$T$14:$T$28,0),MATCH('[1]דיווח פרטני'!C2404,[1]גיליון3!$U$13:$X$13,0)))</f>
        <v xml:space="preserve"> </v>
      </c>
      <c r="I2404" s="2"/>
    </row>
    <row r="2405" spans="1:9" ht="18" customHeight="1" thickBot="1">
      <c r="A2405" s="2"/>
      <c r="B2405" s="2"/>
      <c r="C2405" s="2"/>
      <c r="D2405" s="2"/>
      <c r="E2405" s="3"/>
      <c r="F2405" s="2"/>
      <c r="G2405" s="2"/>
      <c r="H2405" s="39" t="str">
        <f t="array" ref="H2405">IF(ISERROR(INDEX([1]גיליון3!$U$14:$X$28,MATCH('[1]דיווח פרטני'!G2405,[1]גיליון3!$T$14:$T$28,0),MATCH('[1]דיווח פרטני'!C2405,[1]גיליון3!$U$13:$X$13,0)))," ", INDEX([1]גיליון3!$U$14:$X$28,MATCH('[1]דיווח פרטני'!G2405,[1]גיליון3!$T$14:$T$28,0),MATCH('[1]דיווח פרטני'!C2405,[1]גיליון3!$U$13:$X$13,0)))</f>
        <v xml:space="preserve"> </v>
      </c>
      <c r="I2405" s="2"/>
    </row>
    <row r="2406" spans="1:9" ht="18" customHeight="1" thickBot="1">
      <c r="A2406" s="2"/>
      <c r="B2406" s="2"/>
      <c r="C2406" s="2"/>
      <c r="D2406" s="2"/>
      <c r="E2406" s="3"/>
      <c r="F2406" s="2"/>
      <c r="G2406" s="2"/>
      <c r="H2406" s="39" t="str">
        <f t="array" ref="H2406">IF(ISERROR(INDEX([1]גיליון3!$U$14:$X$28,MATCH('[1]דיווח פרטני'!G2406,[1]גיליון3!$T$14:$T$28,0),MATCH('[1]דיווח פרטני'!C2406,[1]גיליון3!$U$13:$X$13,0)))," ", INDEX([1]גיליון3!$U$14:$X$28,MATCH('[1]דיווח פרטני'!G2406,[1]גיליון3!$T$14:$T$28,0),MATCH('[1]דיווח פרטני'!C2406,[1]גיליון3!$U$13:$X$13,0)))</f>
        <v xml:space="preserve"> </v>
      </c>
      <c r="I2406" s="2"/>
    </row>
    <row r="2407" spans="1:9" ht="18" customHeight="1" thickBot="1">
      <c r="A2407" s="2"/>
      <c r="B2407" s="2"/>
      <c r="C2407" s="2"/>
      <c r="D2407" s="2"/>
      <c r="E2407" s="3"/>
      <c r="F2407" s="2"/>
      <c r="G2407" s="2"/>
      <c r="H2407" s="39" t="str">
        <f t="array" ref="H2407">IF(ISERROR(INDEX([1]גיליון3!$U$14:$X$28,MATCH('[1]דיווח פרטני'!G2407,[1]גיליון3!$T$14:$T$28,0),MATCH('[1]דיווח פרטני'!C2407,[1]גיליון3!$U$13:$X$13,0)))," ", INDEX([1]גיליון3!$U$14:$X$28,MATCH('[1]דיווח פרטני'!G2407,[1]גיליון3!$T$14:$T$28,0),MATCH('[1]דיווח פרטני'!C2407,[1]גיליון3!$U$13:$X$13,0)))</f>
        <v xml:space="preserve"> </v>
      </c>
      <c r="I2407" s="2"/>
    </row>
    <row r="2408" spans="1:9" ht="18" customHeight="1" thickBot="1">
      <c r="A2408" s="2"/>
      <c r="B2408" s="2"/>
      <c r="C2408" s="2"/>
      <c r="D2408" s="2"/>
      <c r="E2408" s="3"/>
      <c r="F2408" s="2"/>
      <c r="G2408" s="2"/>
      <c r="H2408" s="39" t="str">
        <f t="array" ref="H2408">IF(ISERROR(INDEX([1]גיליון3!$U$14:$X$28,MATCH('[1]דיווח פרטני'!G2408,[1]גיליון3!$T$14:$T$28,0),MATCH('[1]דיווח פרטני'!C2408,[1]גיליון3!$U$13:$X$13,0)))," ", INDEX([1]גיליון3!$U$14:$X$28,MATCH('[1]דיווח פרטני'!G2408,[1]גיליון3!$T$14:$T$28,0),MATCH('[1]דיווח פרטני'!C2408,[1]גיליון3!$U$13:$X$13,0)))</f>
        <v xml:space="preserve"> </v>
      </c>
      <c r="I2408" s="2"/>
    </row>
    <row r="2409" spans="1:9" ht="18" customHeight="1" thickBot="1">
      <c r="A2409" s="2"/>
      <c r="B2409" s="2"/>
      <c r="C2409" s="2"/>
      <c r="D2409" s="2"/>
      <c r="E2409" s="3"/>
      <c r="F2409" s="2"/>
      <c r="G2409" s="2"/>
      <c r="H2409" s="39" t="str">
        <f t="array" ref="H2409">IF(ISERROR(INDEX([1]גיליון3!$U$14:$X$28,MATCH('[1]דיווח פרטני'!G2409,[1]גיליון3!$T$14:$T$28,0),MATCH('[1]דיווח פרטני'!C2409,[1]גיליון3!$U$13:$X$13,0)))," ", INDEX([1]גיליון3!$U$14:$X$28,MATCH('[1]דיווח פרטני'!G2409,[1]גיליון3!$T$14:$T$28,0),MATCH('[1]דיווח פרטני'!C2409,[1]גיליון3!$U$13:$X$13,0)))</f>
        <v xml:space="preserve"> </v>
      </c>
      <c r="I2409" s="2"/>
    </row>
    <row r="2410" spans="1:9" ht="18" customHeight="1" thickBot="1">
      <c r="A2410" s="2"/>
      <c r="B2410" s="2"/>
      <c r="C2410" s="2"/>
      <c r="D2410" s="2"/>
      <c r="E2410" s="3"/>
      <c r="F2410" s="2"/>
      <c r="G2410" s="2"/>
      <c r="H2410" s="39" t="str">
        <f t="array" ref="H2410">IF(ISERROR(INDEX([1]גיליון3!$U$14:$X$28,MATCH('[1]דיווח פרטני'!G2410,[1]גיליון3!$T$14:$T$28,0),MATCH('[1]דיווח פרטני'!C2410,[1]גיליון3!$U$13:$X$13,0)))," ", INDEX([1]גיליון3!$U$14:$X$28,MATCH('[1]דיווח פרטני'!G2410,[1]גיליון3!$T$14:$T$28,0),MATCH('[1]דיווח פרטני'!C2410,[1]גיליון3!$U$13:$X$13,0)))</f>
        <v xml:space="preserve"> </v>
      </c>
      <c r="I2410" s="2"/>
    </row>
    <row r="2411" spans="1:9" ht="18" customHeight="1" thickBot="1">
      <c r="A2411" s="2"/>
      <c r="B2411" s="2"/>
      <c r="C2411" s="2"/>
      <c r="D2411" s="2"/>
      <c r="E2411" s="3"/>
      <c r="F2411" s="2"/>
      <c r="G2411" s="2"/>
      <c r="H2411" s="39" t="str">
        <f t="array" ref="H2411">IF(ISERROR(INDEX([1]גיליון3!$U$14:$X$28,MATCH('[1]דיווח פרטני'!G2411,[1]גיליון3!$T$14:$T$28,0),MATCH('[1]דיווח פרטני'!C2411,[1]גיליון3!$U$13:$X$13,0)))," ", INDEX([1]גיליון3!$U$14:$X$28,MATCH('[1]דיווח פרטני'!G2411,[1]גיליון3!$T$14:$T$28,0),MATCH('[1]דיווח פרטני'!C2411,[1]גיליון3!$U$13:$X$13,0)))</f>
        <v xml:space="preserve"> </v>
      </c>
      <c r="I2411" s="2"/>
    </row>
    <row r="2412" spans="1:9" ht="18" customHeight="1" thickBot="1">
      <c r="A2412" s="2"/>
      <c r="B2412" s="2"/>
      <c r="C2412" s="2"/>
      <c r="D2412" s="2"/>
      <c r="E2412" s="3"/>
      <c r="F2412" s="2"/>
      <c r="G2412" s="2"/>
      <c r="H2412" s="39" t="str">
        <f t="array" ref="H2412">IF(ISERROR(INDEX([1]גיליון3!$U$14:$X$28,MATCH('[1]דיווח פרטני'!G2412,[1]גיליון3!$T$14:$T$28,0),MATCH('[1]דיווח פרטני'!C2412,[1]גיליון3!$U$13:$X$13,0)))," ", INDEX([1]גיליון3!$U$14:$X$28,MATCH('[1]דיווח פרטני'!G2412,[1]גיליון3!$T$14:$T$28,0),MATCH('[1]דיווח פרטני'!C2412,[1]גיליון3!$U$13:$X$13,0)))</f>
        <v xml:space="preserve"> </v>
      </c>
      <c r="I2412" s="2"/>
    </row>
    <row r="2413" spans="1:9" ht="18" customHeight="1" thickBot="1">
      <c r="A2413" s="2"/>
      <c r="B2413" s="2"/>
      <c r="C2413" s="2"/>
      <c r="D2413" s="2"/>
      <c r="E2413" s="3"/>
      <c r="F2413" s="2"/>
      <c r="G2413" s="2"/>
      <c r="H2413" s="39" t="str">
        <f t="array" ref="H2413">IF(ISERROR(INDEX([1]גיליון3!$U$14:$X$28,MATCH('[1]דיווח פרטני'!G2413,[1]גיליון3!$T$14:$T$28,0),MATCH('[1]דיווח פרטני'!C2413,[1]גיליון3!$U$13:$X$13,0)))," ", INDEX([1]גיליון3!$U$14:$X$28,MATCH('[1]דיווח פרטני'!G2413,[1]גיליון3!$T$14:$T$28,0),MATCH('[1]דיווח פרטני'!C2413,[1]גיליון3!$U$13:$X$13,0)))</f>
        <v xml:space="preserve"> </v>
      </c>
      <c r="I2413" s="2"/>
    </row>
    <row r="2414" spans="1:9" ht="18" customHeight="1" thickBot="1">
      <c r="A2414" s="2"/>
      <c r="B2414" s="2"/>
      <c r="C2414" s="2"/>
      <c r="D2414" s="2"/>
      <c r="E2414" s="3"/>
      <c r="F2414" s="2"/>
      <c r="G2414" s="2"/>
      <c r="H2414" s="39" t="str">
        <f t="array" ref="H2414">IF(ISERROR(INDEX([1]גיליון3!$U$14:$X$28,MATCH('[1]דיווח פרטני'!G2414,[1]גיליון3!$T$14:$T$28,0),MATCH('[1]דיווח פרטני'!C2414,[1]גיליון3!$U$13:$X$13,0)))," ", INDEX([1]גיליון3!$U$14:$X$28,MATCH('[1]דיווח פרטני'!G2414,[1]גיליון3!$T$14:$T$28,0),MATCH('[1]דיווח פרטני'!C2414,[1]גיליון3!$U$13:$X$13,0)))</f>
        <v xml:space="preserve"> </v>
      </c>
      <c r="I2414" s="2"/>
    </row>
    <row r="2415" spans="1:9" ht="18" customHeight="1" thickBot="1">
      <c r="A2415" s="2"/>
      <c r="B2415" s="2"/>
      <c r="C2415" s="2"/>
      <c r="D2415" s="2"/>
      <c r="E2415" s="3"/>
      <c r="F2415" s="2"/>
      <c r="G2415" s="2"/>
      <c r="H2415" s="39" t="str">
        <f t="array" ref="H2415">IF(ISERROR(INDEX([1]גיליון3!$U$14:$X$28,MATCH('[1]דיווח פרטני'!G2415,[1]גיליון3!$T$14:$T$28,0),MATCH('[1]דיווח פרטני'!C2415,[1]גיליון3!$U$13:$X$13,0)))," ", INDEX([1]גיליון3!$U$14:$X$28,MATCH('[1]דיווח פרטני'!G2415,[1]גיליון3!$T$14:$T$28,0),MATCH('[1]דיווח פרטני'!C2415,[1]גיליון3!$U$13:$X$13,0)))</f>
        <v xml:space="preserve"> </v>
      </c>
      <c r="I2415" s="2"/>
    </row>
    <row r="2416" spans="1:9" ht="18" customHeight="1" thickBot="1">
      <c r="A2416" s="2"/>
      <c r="B2416" s="2"/>
      <c r="C2416" s="2"/>
      <c r="D2416" s="2"/>
      <c r="E2416" s="3"/>
      <c r="F2416" s="2"/>
      <c r="G2416" s="2"/>
      <c r="H2416" s="39" t="str">
        <f t="array" ref="H2416">IF(ISERROR(INDEX([1]גיליון3!$U$14:$X$28,MATCH('[1]דיווח פרטני'!G2416,[1]גיליון3!$T$14:$T$28,0),MATCH('[1]דיווח פרטני'!C2416,[1]גיליון3!$U$13:$X$13,0)))," ", INDEX([1]גיליון3!$U$14:$X$28,MATCH('[1]דיווח פרטני'!G2416,[1]גיליון3!$T$14:$T$28,0),MATCH('[1]דיווח פרטני'!C2416,[1]גיליון3!$U$13:$X$13,0)))</f>
        <v xml:space="preserve"> </v>
      </c>
      <c r="I2416" s="2"/>
    </row>
    <row r="2417" spans="1:9" ht="18" customHeight="1" thickBot="1">
      <c r="A2417" s="2"/>
      <c r="B2417" s="2"/>
      <c r="C2417" s="2"/>
      <c r="D2417" s="2"/>
      <c r="E2417" s="3"/>
      <c r="F2417" s="2"/>
      <c r="G2417" s="2"/>
      <c r="H2417" s="39" t="str">
        <f t="array" ref="H2417">IF(ISERROR(INDEX([1]גיליון3!$U$14:$X$28,MATCH('[1]דיווח פרטני'!G2417,[1]גיליון3!$T$14:$T$28,0),MATCH('[1]דיווח פרטני'!C2417,[1]גיליון3!$U$13:$X$13,0)))," ", INDEX([1]גיליון3!$U$14:$X$28,MATCH('[1]דיווח פרטני'!G2417,[1]גיליון3!$T$14:$T$28,0),MATCH('[1]דיווח פרטני'!C2417,[1]גיליון3!$U$13:$X$13,0)))</f>
        <v xml:space="preserve"> </v>
      </c>
      <c r="I2417" s="2"/>
    </row>
    <row r="2418" spans="1:9" ht="18" customHeight="1" thickBot="1">
      <c r="A2418" s="2"/>
      <c r="B2418" s="2"/>
      <c r="C2418" s="2"/>
      <c r="D2418" s="2"/>
      <c r="E2418" s="3"/>
      <c r="F2418" s="2"/>
      <c r="G2418" s="2"/>
      <c r="H2418" s="39" t="str">
        <f t="array" ref="H2418">IF(ISERROR(INDEX([1]גיליון3!$U$14:$X$28,MATCH('[1]דיווח פרטני'!G2418,[1]גיליון3!$T$14:$T$28,0),MATCH('[1]דיווח פרטני'!C2418,[1]גיליון3!$U$13:$X$13,0)))," ", INDEX([1]גיליון3!$U$14:$X$28,MATCH('[1]דיווח פרטני'!G2418,[1]גיליון3!$T$14:$T$28,0),MATCH('[1]דיווח פרטני'!C2418,[1]גיליון3!$U$13:$X$13,0)))</f>
        <v xml:space="preserve"> </v>
      </c>
      <c r="I2418" s="2"/>
    </row>
    <row r="2419" spans="1:9" ht="18" customHeight="1" thickBot="1">
      <c r="A2419" s="2"/>
      <c r="B2419" s="2"/>
      <c r="C2419" s="2"/>
      <c r="D2419" s="2"/>
      <c r="E2419" s="3"/>
      <c r="F2419" s="2"/>
      <c r="G2419" s="2"/>
      <c r="H2419" s="39" t="str">
        <f t="array" ref="H2419">IF(ISERROR(INDEX([1]גיליון3!$U$14:$X$28,MATCH('[1]דיווח פרטני'!G2419,[1]גיליון3!$T$14:$T$28,0),MATCH('[1]דיווח פרטני'!C2419,[1]גיליון3!$U$13:$X$13,0)))," ", INDEX([1]גיליון3!$U$14:$X$28,MATCH('[1]דיווח פרטני'!G2419,[1]גיליון3!$T$14:$T$28,0),MATCH('[1]דיווח פרטני'!C2419,[1]גיליון3!$U$13:$X$13,0)))</f>
        <v xml:space="preserve"> </v>
      </c>
      <c r="I2419" s="2"/>
    </row>
    <row r="2420" spans="1:9" ht="18" customHeight="1" thickBot="1">
      <c r="A2420" s="2"/>
      <c r="B2420" s="2"/>
      <c r="C2420" s="2"/>
      <c r="D2420" s="2"/>
      <c r="E2420" s="3"/>
      <c r="F2420" s="2"/>
      <c r="G2420" s="2"/>
      <c r="H2420" s="39" t="str">
        <f t="array" ref="H2420">IF(ISERROR(INDEX([1]גיליון3!$U$14:$X$28,MATCH('[1]דיווח פרטני'!G2420,[1]גיליון3!$T$14:$T$28,0),MATCH('[1]דיווח פרטני'!C2420,[1]גיליון3!$U$13:$X$13,0)))," ", INDEX([1]גיליון3!$U$14:$X$28,MATCH('[1]דיווח פרטני'!G2420,[1]גיליון3!$T$14:$T$28,0),MATCH('[1]דיווח פרטני'!C2420,[1]גיליון3!$U$13:$X$13,0)))</f>
        <v xml:space="preserve"> </v>
      </c>
      <c r="I2420" s="2"/>
    </row>
    <row r="2421" spans="1:9" ht="18" customHeight="1" thickBot="1">
      <c r="A2421" s="2"/>
      <c r="B2421" s="2"/>
      <c r="C2421" s="2"/>
      <c r="D2421" s="2"/>
      <c r="E2421" s="3"/>
      <c r="F2421" s="2"/>
      <c r="G2421" s="2"/>
      <c r="H2421" s="39" t="str">
        <f t="array" ref="H2421">IF(ISERROR(INDEX([1]גיליון3!$U$14:$X$28,MATCH('[1]דיווח פרטני'!G2421,[1]גיליון3!$T$14:$T$28,0),MATCH('[1]דיווח פרטני'!C2421,[1]גיליון3!$U$13:$X$13,0)))," ", INDEX([1]גיליון3!$U$14:$X$28,MATCH('[1]דיווח פרטני'!G2421,[1]גיליון3!$T$14:$T$28,0),MATCH('[1]דיווח פרטני'!C2421,[1]גיליון3!$U$13:$X$13,0)))</f>
        <v xml:space="preserve"> </v>
      </c>
      <c r="I2421" s="2"/>
    </row>
    <row r="2422" spans="1:9" ht="18" customHeight="1" thickBot="1">
      <c r="A2422" s="2"/>
      <c r="B2422" s="2"/>
      <c r="C2422" s="2"/>
      <c r="D2422" s="2"/>
      <c r="E2422" s="3"/>
      <c r="F2422" s="2"/>
      <c r="G2422" s="2"/>
      <c r="H2422" s="39" t="str">
        <f t="array" ref="H2422">IF(ISERROR(INDEX([1]גיליון3!$U$14:$X$28,MATCH('[1]דיווח פרטני'!G2422,[1]גיליון3!$T$14:$T$28,0),MATCH('[1]דיווח פרטני'!C2422,[1]גיליון3!$U$13:$X$13,0)))," ", INDEX([1]גיליון3!$U$14:$X$28,MATCH('[1]דיווח פרטני'!G2422,[1]גיליון3!$T$14:$T$28,0),MATCH('[1]דיווח פרטני'!C2422,[1]גיליון3!$U$13:$X$13,0)))</f>
        <v xml:space="preserve"> </v>
      </c>
      <c r="I2422" s="2"/>
    </row>
    <row r="2423" spans="1:9" ht="18" customHeight="1" thickBot="1">
      <c r="A2423" s="2"/>
      <c r="B2423" s="2"/>
      <c r="C2423" s="2"/>
      <c r="D2423" s="2"/>
      <c r="E2423" s="3"/>
      <c r="F2423" s="2"/>
      <c r="G2423" s="2"/>
      <c r="H2423" s="39" t="str">
        <f t="array" ref="H2423">IF(ISERROR(INDEX([1]גיליון3!$U$14:$X$28,MATCH('[1]דיווח פרטני'!G2423,[1]גיליון3!$T$14:$T$28,0),MATCH('[1]דיווח פרטני'!C2423,[1]גיליון3!$U$13:$X$13,0)))," ", INDEX([1]גיליון3!$U$14:$X$28,MATCH('[1]דיווח פרטני'!G2423,[1]גיליון3!$T$14:$T$28,0),MATCH('[1]דיווח פרטני'!C2423,[1]גיליון3!$U$13:$X$13,0)))</f>
        <v xml:space="preserve"> </v>
      </c>
      <c r="I2423" s="2"/>
    </row>
    <row r="2424" spans="1:9" ht="18" customHeight="1" thickBot="1">
      <c r="A2424" s="2"/>
      <c r="B2424" s="2"/>
      <c r="C2424" s="2"/>
      <c r="D2424" s="2"/>
      <c r="E2424" s="3"/>
      <c r="F2424" s="2"/>
      <c r="G2424" s="2"/>
      <c r="H2424" s="39" t="str">
        <f t="array" ref="H2424">IF(ISERROR(INDEX([1]גיליון3!$U$14:$X$28,MATCH('[1]דיווח פרטני'!G2424,[1]גיליון3!$T$14:$T$28,0),MATCH('[1]דיווח פרטני'!C2424,[1]גיליון3!$U$13:$X$13,0)))," ", INDEX([1]גיליון3!$U$14:$X$28,MATCH('[1]דיווח פרטני'!G2424,[1]גיליון3!$T$14:$T$28,0),MATCH('[1]דיווח פרטני'!C2424,[1]גיליון3!$U$13:$X$13,0)))</f>
        <v xml:space="preserve"> </v>
      </c>
      <c r="I2424" s="2"/>
    </row>
    <row r="2425" spans="1:9" ht="18" customHeight="1" thickBot="1">
      <c r="A2425" s="2"/>
      <c r="B2425" s="2"/>
      <c r="C2425" s="2"/>
      <c r="D2425" s="2"/>
      <c r="E2425" s="3"/>
      <c r="F2425" s="2"/>
      <c r="G2425" s="2"/>
      <c r="H2425" s="39" t="str">
        <f t="array" ref="H2425">IF(ISERROR(INDEX([1]גיליון3!$U$14:$X$28,MATCH('[1]דיווח פרטני'!G2425,[1]גיליון3!$T$14:$T$28,0),MATCH('[1]דיווח פרטני'!C2425,[1]גיליון3!$U$13:$X$13,0)))," ", INDEX([1]גיליון3!$U$14:$X$28,MATCH('[1]דיווח פרטני'!G2425,[1]גיליון3!$T$14:$T$28,0),MATCH('[1]דיווח פרטני'!C2425,[1]גיליון3!$U$13:$X$13,0)))</f>
        <v xml:space="preserve"> </v>
      </c>
      <c r="I2425" s="2"/>
    </row>
    <row r="2426" spans="1:9" ht="18" customHeight="1" thickBot="1">
      <c r="A2426" s="2"/>
      <c r="B2426" s="2"/>
      <c r="C2426" s="2"/>
      <c r="D2426" s="2"/>
      <c r="E2426" s="3"/>
      <c r="F2426" s="2"/>
      <c r="G2426" s="2"/>
      <c r="H2426" s="39" t="str">
        <f t="array" ref="H2426">IF(ISERROR(INDEX([1]גיליון3!$U$14:$X$28,MATCH('[1]דיווח פרטני'!G2426,[1]גיליון3!$T$14:$T$28,0),MATCH('[1]דיווח פרטני'!C2426,[1]גיליון3!$U$13:$X$13,0)))," ", INDEX([1]גיליון3!$U$14:$X$28,MATCH('[1]דיווח פרטני'!G2426,[1]גיליון3!$T$14:$T$28,0),MATCH('[1]דיווח פרטני'!C2426,[1]גיליון3!$U$13:$X$13,0)))</f>
        <v xml:space="preserve"> </v>
      </c>
      <c r="I2426" s="2"/>
    </row>
    <row r="2427" spans="1:9" ht="18" customHeight="1" thickBot="1">
      <c r="A2427" s="2"/>
      <c r="B2427" s="2"/>
      <c r="C2427" s="2"/>
      <c r="D2427" s="2"/>
      <c r="E2427" s="3"/>
      <c r="F2427" s="2"/>
      <c r="G2427" s="2"/>
      <c r="H2427" s="39" t="str">
        <f t="array" ref="H2427">IF(ISERROR(INDEX([1]גיליון3!$U$14:$X$28,MATCH('[1]דיווח פרטני'!G2427,[1]גיליון3!$T$14:$T$28,0),MATCH('[1]דיווח פרטני'!C2427,[1]גיליון3!$U$13:$X$13,0)))," ", INDEX([1]גיליון3!$U$14:$X$28,MATCH('[1]דיווח פרטני'!G2427,[1]גיליון3!$T$14:$T$28,0),MATCH('[1]דיווח פרטני'!C2427,[1]גיליון3!$U$13:$X$13,0)))</f>
        <v xml:space="preserve"> </v>
      </c>
      <c r="I2427" s="2"/>
    </row>
    <row r="2428" spans="1:9" ht="18" customHeight="1" thickBot="1">
      <c r="A2428" s="2"/>
      <c r="B2428" s="2"/>
      <c r="C2428" s="2"/>
      <c r="D2428" s="2"/>
      <c r="E2428" s="3"/>
      <c r="F2428" s="2"/>
      <c r="G2428" s="2"/>
      <c r="H2428" s="39" t="str">
        <f t="array" ref="H2428">IF(ISERROR(INDEX([1]גיליון3!$U$14:$X$28,MATCH('[1]דיווח פרטני'!G2428,[1]גיליון3!$T$14:$T$28,0),MATCH('[1]דיווח פרטני'!C2428,[1]גיליון3!$U$13:$X$13,0)))," ", INDEX([1]גיליון3!$U$14:$X$28,MATCH('[1]דיווח פרטני'!G2428,[1]גיליון3!$T$14:$T$28,0),MATCH('[1]דיווח פרטני'!C2428,[1]גיליון3!$U$13:$X$13,0)))</f>
        <v xml:space="preserve"> </v>
      </c>
      <c r="I2428" s="2"/>
    </row>
    <row r="2429" spans="1:9" ht="18" customHeight="1" thickBot="1">
      <c r="A2429" s="2"/>
      <c r="B2429" s="2"/>
      <c r="C2429" s="2"/>
      <c r="D2429" s="2"/>
      <c r="E2429" s="3"/>
      <c r="F2429" s="2"/>
      <c r="G2429" s="2"/>
      <c r="H2429" s="39" t="str">
        <f t="array" ref="H2429">IF(ISERROR(INDEX([1]גיליון3!$U$14:$X$28,MATCH('[1]דיווח פרטני'!G2429,[1]גיליון3!$T$14:$T$28,0),MATCH('[1]דיווח פרטני'!C2429,[1]גיליון3!$U$13:$X$13,0)))," ", INDEX([1]גיליון3!$U$14:$X$28,MATCH('[1]דיווח פרטני'!G2429,[1]גיליון3!$T$14:$T$28,0),MATCH('[1]דיווח פרטני'!C2429,[1]גיליון3!$U$13:$X$13,0)))</f>
        <v xml:space="preserve"> </v>
      </c>
      <c r="I2429" s="2"/>
    </row>
    <row r="2430" spans="1:9" ht="18" customHeight="1" thickBot="1">
      <c r="A2430" s="2"/>
      <c r="B2430" s="2"/>
      <c r="C2430" s="2"/>
      <c r="D2430" s="2"/>
      <c r="E2430" s="3"/>
      <c r="F2430" s="2"/>
      <c r="G2430" s="2"/>
      <c r="H2430" s="39" t="str">
        <f t="array" ref="H2430">IF(ISERROR(INDEX([1]גיליון3!$U$14:$X$28,MATCH('[1]דיווח פרטני'!G2430,[1]גיליון3!$T$14:$T$28,0),MATCH('[1]דיווח פרטני'!C2430,[1]גיליון3!$U$13:$X$13,0)))," ", INDEX([1]גיליון3!$U$14:$X$28,MATCH('[1]דיווח פרטני'!G2430,[1]גיליון3!$T$14:$T$28,0),MATCH('[1]דיווח פרטני'!C2430,[1]גיליון3!$U$13:$X$13,0)))</f>
        <v xml:space="preserve"> </v>
      </c>
      <c r="I2430" s="2"/>
    </row>
    <row r="2431" spans="1:9" ht="18" customHeight="1" thickBot="1">
      <c r="A2431" s="2"/>
      <c r="B2431" s="2"/>
      <c r="C2431" s="2"/>
      <c r="D2431" s="2"/>
      <c r="E2431" s="3"/>
      <c r="F2431" s="2"/>
      <c r="G2431" s="2"/>
      <c r="H2431" s="39" t="str">
        <f t="array" ref="H2431">IF(ISERROR(INDEX([1]גיליון3!$U$14:$X$28,MATCH('[1]דיווח פרטני'!G2431,[1]גיליון3!$T$14:$T$28,0),MATCH('[1]דיווח פרטני'!C2431,[1]גיליון3!$U$13:$X$13,0)))," ", INDEX([1]גיליון3!$U$14:$X$28,MATCH('[1]דיווח פרטני'!G2431,[1]גיליון3!$T$14:$T$28,0),MATCH('[1]דיווח פרטני'!C2431,[1]גיליון3!$U$13:$X$13,0)))</f>
        <v xml:space="preserve"> </v>
      </c>
      <c r="I2431" s="2"/>
    </row>
    <row r="2432" spans="1:9" ht="18" customHeight="1" thickBot="1">
      <c r="A2432" s="2"/>
      <c r="B2432" s="2"/>
      <c r="C2432" s="2"/>
      <c r="D2432" s="2"/>
      <c r="E2432" s="3"/>
      <c r="F2432" s="2"/>
      <c r="G2432" s="2"/>
      <c r="H2432" s="39" t="str">
        <f t="array" ref="H2432">IF(ISERROR(INDEX([1]גיליון3!$U$14:$X$28,MATCH('[1]דיווח פרטני'!G2432,[1]גיליון3!$T$14:$T$28,0),MATCH('[1]דיווח פרטני'!C2432,[1]גיליון3!$U$13:$X$13,0)))," ", INDEX([1]גיליון3!$U$14:$X$28,MATCH('[1]דיווח פרטני'!G2432,[1]גיליון3!$T$14:$T$28,0),MATCH('[1]דיווח פרטני'!C2432,[1]גיליון3!$U$13:$X$13,0)))</f>
        <v xml:space="preserve"> </v>
      </c>
      <c r="I2432" s="2"/>
    </row>
    <row r="2433" spans="1:9" ht="18" customHeight="1" thickBot="1">
      <c r="A2433" s="2"/>
      <c r="B2433" s="2"/>
      <c r="C2433" s="2"/>
      <c r="D2433" s="2"/>
      <c r="E2433" s="3"/>
      <c r="F2433" s="2"/>
      <c r="G2433" s="2"/>
      <c r="H2433" s="39" t="str">
        <f t="array" ref="H2433">IF(ISERROR(INDEX([1]גיליון3!$U$14:$X$28,MATCH('[1]דיווח פרטני'!G2433,[1]גיליון3!$T$14:$T$28,0),MATCH('[1]דיווח פרטני'!C2433,[1]גיליון3!$U$13:$X$13,0)))," ", INDEX([1]גיליון3!$U$14:$X$28,MATCH('[1]דיווח פרטני'!G2433,[1]גיליון3!$T$14:$T$28,0),MATCH('[1]דיווח פרטני'!C2433,[1]גיליון3!$U$13:$X$13,0)))</f>
        <v xml:space="preserve"> </v>
      </c>
      <c r="I2433" s="2"/>
    </row>
    <row r="2434" spans="1:9" ht="18" customHeight="1" thickBot="1">
      <c r="A2434" s="2"/>
      <c r="B2434" s="2"/>
      <c r="C2434" s="2"/>
      <c r="D2434" s="2"/>
      <c r="E2434" s="3"/>
      <c r="F2434" s="2"/>
      <c r="G2434" s="2"/>
      <c r="H2434" s="39" t="str">
        <f t="array" ref="H2434">IF(ISERROR(INDEX([1]גיליון3!$U$14:$X$28,MATCH('[1]דיווח פרטני'!G2434,[1]גיליון3!$T$14:$T$28,0),MATCH('[1]דיווח פרטני'!C2434,[1]גיליון3!$U$13:$X$13,0)))," ", INDEX([1]גיליון3!$U$14:$X$28,MATCH('[1]דיווח פרטני'!G2434,[1]גיליון3!$T$14:$T$28,0),MATCH('[1]דיווח פרטני'!C2434,[1]גיליון3!$U$13:$X$13,0)))</f>
        <v xml:space="preserve"> </v>
      </c>
      <c r="I2434" s="2"/>
    </row>
    <row r="2435" spans="1:9" ht="18" customHeight="1" thickBot="1">
      <c r="A2435" s="2"/>
      <c r="B2435" s="2"/>
      <c r="C2435" s="2"/>
      <c r="D2435" s="2"/>
      <c r="E2435" s="3"/>
      <c r="F2435" s="2"/>
      <c r="G2435" s="2"/>
      <c r="H2435" s="39" t="str">
        <f t="array" ref="H2435">IF(ISERROR(INDEX([1]גיליון3!$U$14:$X$28,MATCH('[1]דיווח פרטני'!G2435,[1]גיליון3!$T$14:$T$28,0),MATCH('[1]דיווח פרטני'!C2435,[1]גיליון3!$U$13:$X$13,0)))," ", INDEX([1]גיליון3!$U$14:$X$28,MATCH('[1]דיווח פרטני'!G2435,[1]גיליון3!$T$14:$T$28,0),MATCH('[1]דיווח פרטני'!C2435,[1]גיליון3!$U$13:$X$13,0)))</f>
        <v xml:space="preserve"> </v>
      </c>
      <c r="I2435" s="2"/>
    </row>
    <row r="2436" spans="1:9" ht="18" customHeight="1" thickBot="1">
      <c r="A2436" s="2"/>
      <c r="B2436" s="2"/>
      <c r="C2436" s="2"/>
      <c r="D2436" s="2"/>
      <c r="E2436" s="3"/>
      <c r="F2436" s="2"/>
      <c r="G2436" s="2"/>
      <c r="H2436" s="40" t="str">
        <f t="array" ref="H2436">IF(ISERROR(INDEX([1]גיליון3!$U$14:$X$28,MATCH('[1]דיווח פרטני'!G2436,[1]גיליון3!$T$14:$T$28,0),MATCH('[1]דיווח פרטני'!C2436,[1]גיליון3!$U$13:$X$13,0)))," ", INDEX([1]גיליון3!$U$14:$X$28,MATCH('[1]דיווח פרטני'!G2436,[1]גיליון3!$T$14:$T$28,0),MATCH('[1]דיווח פרטני'!C2436,[1]גיליון3!$U$13:$X$13,0)))</f>
        <v xml:space="preserve"> </v>
      </c>
      <c r="I2436" s="2"/>
    </row>
    <row r="2437" spans="1:9" ht="18" customHeight="1" thickBot="1">
      <c r="A2437" s="2"/>
      <c r="B2437" s="2"/>
      <c r="C2437" s="2"/>
      <c r="D2437" s="2"/>
      <c r="E2437" s="3"/>
      <c r="F2437" s="2"/>
      <c r="G2437" s="2"/>
      <c r="H2437" s="40" t="str">
        <f t="array" ref="H2437">IF(ISERROR(INDEX([1]גיליון3!$U$14:$X$28,MATCH('[1]דיווח פרטני'!G2437,[1]גיליון3!$T$14:$T$28,0),MATCH('[1]דיווח פרטני'!C2437,[1]גיליון3!$U$13:$X$13,0)))," ", INDEX([1]גיליון3!$U$14:$X$28,MATCH('[1]דיווח פרטני'!G2437,[1]גיליון3!$T$14:$T$28,0),MATCH('[1]דיווח פרטני'!C2437,[1]גיליון3!$U$13:$X$13,0)))</f>
        <v xml:space="preserve"> </v>
      </c>
      <c r="I2437" s="2"/>
    </row>
    <row r="2438" spans="1:9" ht="18" customHeight="1" thickBot="1">
      <c r="A2438" s="2"/>
      <c r="B2438" s="2"/>
      <c r="C2438" s="2"/>
      <c r="D2438" s="2"/>
      <c r="E2438" s="3"/>
      <c r="F2438" s="2"/>
      <c r="G2438" s="2"/>
      <c r="H2438" s="40" t="str">
        <f t="array" ref="H2438">IF(ISERROR(INDEX([1]גיליון3!$U$14:$X$28,MATCH('[1]דיווח פרטני'!G2438,[1]גיליון3!$T$14:$T$28,0),MATCH('[1]דיווח פרטני'!C2438,[1]גיליון3!$U$13:$X$13,0)))," ", INDEX([1]גיליון3!$U$14:$X$28,MATCH('[1]דיווח פרטני'!G2438,[1]גיליון3!$T$14:$T$28,0),MATCH('[1]דיווח פרטני'!C2438,[1]גיליון3!$U$13:$X$13,0)))</f>
        <v xml:space="preserve"> </v>
      </c>
      <c r="I2438" s="2"/>
    </row>
    <row r="2439" spans="1:9" ht="18" customHeight="1" thickBot="1">
      <c r="A2439" s="2"/>
      <c r="B2439" s="2"/>
      <c r="C2439" s="2"/>
      <c r="D2439" s="2"/>
      <c r="E2439" s="3"/>
      <c r="F2439" s="2"/>
      <c r="G2439" s="2"/>
      <c r="H2439" s="40" t="str">
        <f t="array" ref="H2439">IF(ISERROR(INDEX([1]גיליון3!$U$14:$X$28,MATCH('[1]דיווח פרטני'!G2439,[1]גיליון3!$T$14:$T$28,0),MATCH('[1]דיווח פרטני'!C2439,[1]גיליון3!$U$13:$X$13,0)))," ", INDEX([1]גיליון3!$U$14:$X$28,MATCH('[1]דיווח פרטני'!G2439,[1]גיליון3!$T$14:$T$28,0),MATCH('[1]דיווח פרטני'!C2439,[1]גיליון3!$U$13:$X$13,0)))</f>
        <v xml:space="preserve"> </v>
      </c>
      <c r="I2439" s="2"/>
    </row>
    <row r="2440" spans="1:9" ht="18" customHeight="1" thickBot="1">
      <c r="A2440" s="2"/>
      <c r="B2440" s="2"/>
      <c r="C2440" s="2"/>
      <c r="D2440" s="2"/>
      <c r="E2440" s="3"/>
      <c r="F2440" s="2"/>
      <c r="G2440" s="2"/>
      <c r="H2440" s="40" t="str">
        <f t="array" ref="H2440">IF(ISERROR(INDEX([1]גיליון3!$U$14:$X$28,MATCH('[1]דיווח פרטני'!G2440,[1]גיליון3!$T$14:$T$28,0),MATCH('[1]דיווח פרטני'!C2440,[1]גיליון3!$U$13:$X$13,0)))," ", INDEX([1]גיליון3!$U$14:$X$28,MATCH('[1]דיווח פרטני'!G2440,[1]גיליון3!$T$14:$T$28,0),MATCH('[1]דיווח פרטני'!C2440,[1]גיליון3!$U$13:$X$13,0)))</f>
        <v xml:space="preserve"> </v>
      </c>
      <c r="I2440" s="2"/>
    </row>
    <row r="2441" spans="1:9" ht="18" customHeight="1" thickBot="1">
      <c r="A2441" s="2"/>
      <c r="B2441" s="2"/>
      <c r="C2441" s="2"/>
      <c r="D2441" s="2"/>
      <c r="E2441" s="3"/>
      <c r="F2441" s="2"/>
      <c r="G2441" s="2"/>
      <c r="H2441" s="40" t="str">
        <f t="array" ref="H2441">IF(ISERROR(INDEX([1]גיליון3!$U$14:$X$28,MATCH('[1]דיווח פרטני'!G2441,[1]גיליון3!$T$14:$T$28,0),MATCH('[1]דיווח פרטני'!C2441,[1]גיליון3!$U$13:$X$13,0)))," ", INDEX([1]גיליון3!$U$14:$X$28,MATCH('[1]דיווח פרטני'!G2441,[1]גיליון3!$T$14:$T$28,0),MATCH('[1]דיווח פרטני'!C2441,[1]גיליון3!$U$13:$X$13,0)))</f>
        <v xml:space="preserve"> </v>
      </c>
      <c r="I2441" s="2"/>
    </row>
    <row r="2442" spans="1:9" ht="18" customHeight="1" thickBot="1">
      <c r="A2442" s="2"/>
      <c r="B2442" s="2"/>
      <c r="C2442" s="2"/>
      <c r="D2442" s="2"/>
      <c r="E2442" s="3"/>
      <c r="F2442" s="2"/>
      <c r="G2442" s="2"/>
      <c r="H2442" s="40" t="str">
        <f t="array" ref="H2442">IF(ISERROR(INDEX([1]גיליון3!$U$14:$X$28,MATCH('[1]דיווח פרטני'!G2442,[1]גיליון3!$T$14:$T$28,0),MATCH('[1]דיווח פרטני'!C2442,[1]גיליון3!$U$13:$X$13,0)))," ", INDEX([1]גיליון3!$U$14:$X$28,MATCH('[1]דיווח פרטני'!G2442,[1]גיליון3!$T$14:$T$28,0),MATCH('[1]דיווח פרטני'!C2442,[1]גיליון3!$U$13:$X$13,0)))</f>
        <v xml:space="preserve"> </v>
      </c>
      <c r="I2442" s="2"/>
    </row>
    <row r="2443" spans="1:9" ht="18" customHeight="1" thickBot="1">
      <c r="A2443" s="2"/>
      <c r="B2443" s="2"/>
      <c r="C2443" s="2"/>
      <c r="D2443" s="2"/>
      <c r="E2443" s="3"/>
      <c r="F2443" s="2"/>
      <c r="G2443" s="2"/>
      <c r="H2443" s="40" t="str">
        <f t="array" ref="H2443">IF(ISERROR(INDEX([1]גיליון3!$U$14:$X$28,MATCH('[1]דיווח פרטני'!G2443,[1]גיליון3!$T$14:$T$28,0),MATCH('[1]דיווח פרטני'!C2443,[1]גיליון3!$U$13:$X$13,0)))," ", INDEX([1]גיליון3!$U$14:$X$28,MATCH('[1]דיווח פרטני'!G2443,[1]גיליון3!$T$14:$T$28,0),MATCH('[1]דיווח פרטני'!C2443,[1]גיליון3!$U$13:$X$13,0)))</f>
        <v xml:space="preserve"> </v>
      </c>
      <c r="I2443" s="2"/>
    </row>
    <row r="2444" spans="1:9" ht="18" customHeight="1" thickBot="1">
      <c r="A2444" s="2"/>
      <c r="B2444" s="2"/>
      <c r="C2444" s="2"/>
      <c r="D2444" s="2"/>
      <c r="E2444" s="3"/>
      <c r="F2444" s="2"/>
      <c r="G2444" s="2"/>
      <c r="H2444" s="40" t="str">
        <f t="array" ref="H2444">IF(ISERROR(INDEX([1]גיליון3!$U$14:$X$28,MATCH('[1]דיווח פרטני'!G2444,[1]גיליון3!$T$14:$T$28,0),MATCH('[1]דיווח פרטני'!C2444,[1]גיליון3!$U$13:$X$13,0)))," ", INDEX([1]גיליון3!$U$14:$X$28,MATCH('[1]דיווח פרטני'!G2444,[1]גיליון3!$T$14:$T$28,0),MATCH('[1]דיווח פרטני'!C2444,[1]גיליון3!$U$13:$X$13,0)))</f>
        <v xml:space="preserve"> </v>
      </c>
      <c r="I2444" s="2"/>
    </row>
    <row r="2445" spans="1:9" ht="18" customHeight="1" thickBot="1">
      <c r="A2445" s="2"/>
      <c r="B2445" s="2"/>
      <c r="C2445" s="2"/>
      <c r="D2445" s="2"/>
      <c r="E2445" s="3"/>
      <c r="F2445" s="2"/>
      <c r="G2445" s="2"/>
      <c r="H2445" s="40" t="str">
        <f t="array" ref="H2445">IF(ISERROR(INDEX([1]גיליון3!$U$14:$X$28,MATCH('[1]דיווח פרטני'!G2445,[1]גיליון3!$T$14:$T$28,0),MATCH('[1]דיווח פרטני'!C2445,[1]גיליון3!$U$13:$X$13,0)))," ", INDEX([1]גיליון3!$U$14:$X$28,MATCH('[1]דיווח פרטני'!G2445,[1]גיליון3!$T$14:$T$28,0),MATCH('[1]דיווח פרטני'!C2445,[1]גיליון3!$U$13:$X$13,0)))</f>
        <v xml:space="preserve"> </v>
      </c>
      <c r="I2445" s="2"/>
    </row>
    <row r="2446" spans="1:9" ht="18" customHeight="1" thickBot="1">
      <c r="A2446" s="2"/>
      <c r="B2446" s="2"/>
      <c r="C2446" s="2"/>
      <c r="D2446" s="2"/>
      <c r="E2446" s="3"/>
      <c r="F2446" s="2"/>
      <c r="G2446" s="2"/>
      <c r="H2446" s="40" t="str">
        <f t="array" ref="H2446">IF(ISERROR(INDEX([1]גיליון3!$U$14:$X$28,MATCH('[1]דיווח פרטני'!G2446,[1]גיליון3!$T$14:$T$28,0),MATCH('[1]דיווח פרטני'!C2446,[1]גיליון3!$U$13:$X$13,0)))," ", INDEX([1]גיליון3!$U$14:$X$28,MATCH('[1]דיווח פרטני'!G2446,[1]גיליון3!$T$14:$T$28,0),MATCH('[1]דיווח פרטני'!C2446,[1]גיליון3!$U$13:$X$13,0)))</f>
        <v xml:space="preserve"> </v>
      </c>
      <c r="I2446" s="2"/>
    </row>
    <row r="2447" spans="1:9" ht="18" customHeight="1" thickBot="1">
      <c r="A2447" s="2"/>
      <c r="B2447" s="2"/>
      <c r="C2447" s="2"/>
      <c r="D2447" s="2"/>
      <c r="E2447" s="3"/>
      <c r="F2447" s="2"/>
      <c r="G2447" s="2"/>
      <c r="H2447" s="40" t="str">
        <f t="array" ref="H2447">IF(ISERROR(INDEX([1]גיליון3!$U$14:$X$28,MATCH('[1]דיווח פרטני'!G2447,[1]גיליון3!$T$14:$T$28,0),MATCH('[1]דיווח פרטני'!C2447,[1]גיליון3!$U$13:$X$13,0)))," ", INDEX([1]גיליון3!$U$14:$X$28,MATCH('[1]דיווח פרטני'!G2447,[1]גיליון3!$T$14:$T$28,0),MATCH('[1]דיווח פרטני'!C2447,[1]גיליון3!$U$13:$X$13,0)))</f>
        <v xml:space="preserve"> </v>
      </c>
      <c r="I2447" s="2"/>
    </row>
    <row r="2448" spans="1:9" ht="18" customHeight="1" thickBot="1">
      <c r="A2448" s="2"/>
      <c r="B2448" s="2"/>
      <c r="C2448" s="2"/>
      <c r="D2448" s="2"/>
      <c r="E2448" s="3"/>
      <c r="F2448" s="2"/>
      <c r="G2448" s="2"/>
      <c r="H2448" s="40" t="str">
        <f t="array" ref="H2448">IF(ISERROR(INDEX([1]גיליון3!$U$14:$X$28,MATCH('[1]דיווח פרטני'!G2448,[1]גיליון3!$T$14:$T$28,0),MATCH('[1]דיווח פרטני'!C2448,[1]גיליון3!$U$13:$X$13,0)))," ", INDEX([1]גיליון3!$U$14:$X$28,MATCH('[1]דיווח פרטני'!G2448,[1]גיליון3!$T$14:$T$28,0),MATCH('[1]דיווח פרטני'!C2448,[1]גיליון3!$U$13:$X$13,0)))</f>
        <v xml:space="preserve"> </v>
      </c>
      <c r="I2448" s="2"/>
    </row>
    <row r="2449" spans="1:9" ht="18" customHeight="1" thickBot="1">
      <c r="A2449" s="2"/>
      <c r="B2449" s="2"/>
      <c r="C2449" s="2"/>
      <c r="D2449" s="2"/>
      <c r="E2449" s="3"/>
      <c r="F2449" s="2"/>
      <c r="G2449" s="2"/>
      <c r="H2449" s="40" t="str">
        <f t="array" ref="H2449">IF(ISERROR(INDEX([1]גיליון3!$U$14:$X$28,MATCH('[1]דיווח פרטני'!G2449,[1]גיליון3!$T$14:$T$28,0),MATCH('[1]דיווח פרטני'!C2449,[1]גיליון3!$U$13:$X$13,0)))," ", INDEX([1]גיליון3!$U$14:$X$28,MATCH('[1]דיווח פרטני'!G2449,[1]גיליון3!$T$14:$T$28,0),MATCH('[1]דיווח פרטני'!C2449,[1]גיליון3!$U$13:$X$13,0)))</f>
        <v xml:space="preserve"> </v>
      </c>
      <c r="I2449" s="2"/>
    </row>
    <row r="2450" spans="1:9" ht="18" customHeight="1" thickBot="1">
      <c r="A2450" s="2"/>
      <c r="B2450" s="2"/>
      <c r="C2450" s="2"/>
      <c r="D2450" s="2"/>
      <c r="E2450" s="3"/>
      <c r="F2450" s="2"/>
      <c r="G2450" s="2"/>
      <c r="H2450" s="40" t="str">
        <f t="array" ref="H2450">IF(ISERROR(INDEX([1]גיליון3!$U$14:$X$28,MATCH('[1]דיווח פרטני'!G2450,[1]גיליון3!$T$14:$T$28,0),MATCH('[1]דיווח פרטני'!C2450,[1]גיליון3!$U$13:$X$13,0)))," ", INDEX([1]גיליון3!$U$14:$X$28,MATCH('[1]דיווח פרטני'!G2450,[1]גיליון3!$T$14:$T$28,0),MATCH('[1]דיווח פרטני'!C2450,[1]גיליון3!$U$13:$X$13,0)))</f>
        <v xml:space="preserve"> </v>
      </c>
      <c r="I2450" s="2"/>
    </row>
    <row r="2451" spans="1:9" ht="18" customHeight="1" thickBot="1">
      <c r="A2451" s="2"/>
      <c r="B2451" s="2"/>
      <c r="C2451" s="2"/>
      <c r="D2451" s="2"/>
      <c r="E2451" s="3"/>
      <c r="F2451" s="2"/>
      <c r="G2451" s="2"/>
      <c r="H2451" s="40" t="str">
        <f t="array" ref="H2451">IF(ISERROR(INDEX([1]גיליון3!$U$14:$X$28,MATCH('[1]דיווח פרטני'!G2451,[1]גיליון3!$T$14:$T$28,0),MATCH('[1]דיווח פרטני'!C2451,[1]גיליון3!$U$13:$X$13,0)))," ", INDEX([1]גיליון3!$U$14:$X$28,MATCH('[1]דיווח פרטני'!G2451,[1]גיליון3!$T$14:$T$28,0),MATCH('[1]דיווח פרטני'!C2451,[1]גיליון3!$U$13:$X$13,0)))</f>
        <v xml:space="preserve"> </v>
      </c>
      <c r="I2451" s="2"/>
    </row>
    <row r="2452" spans="1:9" ht="18" customHeight="1" thickBot="1">
      <c r="A2452" s="2"/>
      <c r="B2452" s="2"/>
      <c r="C2452" s="2"/>
      <c r="D2452" s="2"/>
      <c r="E2452" s="3"/>
      <c r="F2452" s="2"/>
      <c r="G2452" s="2"/>
      <c r="H2452" s="40" t="str">
        <f t="array" ref="H2452">IF(ISERROR(INDEX([1]גיליון3!$U$14:$X$28,MATCH('[1]דיווח פרטני'!G2452,[1]גיליון3!$T$14:$T$28,0),MATCH('[1]דיווח פרטני'!C2452,[1]גיליון3!$U$13:$X$13,0)))," ", INDEX([1]גיליון3!$U$14:$X$28,MATCH('[1]דיווח פרטני'!G2452,[1]גיליון3!$T$14:$T$28,0),MATCH('[1]דיווח פרטני'!C2452,[1]גיליון3!$U$13:$X$13,0)))</f>
        <v xml:space="preserve"> </v>
      </c>
      <c r="I2452" s="2"/>
    </row>
    <row r="2453" spans="1:9" ht="18" customHeight="1" thickBot="1">
      <c r="A2453" s="2"/>
      <c r="B2453" s="2"/>
      <c r="C2453" s="2"/>
      <c r="D2453" s="2"/>
      <c r="E2453" s="3"/>
      <c r="F2453" s="2"/>
      <c r="G2453" s="2"/>
      <c r="H2453" s="40" t="str">
        <f t="array" ref="H2453">IF(ISERROR(INDEX([1]גיליון3!$U$14:$X$28,MATCH('[1]דיווח פרטני'!G2453,[1]גיליון3!$T$14:$T$28,0),MATCH('[1]דיווח פרטני'!C2453,[1]גיליון3!$U$13:$X$13,0)))," ", INDEX([1]גיליון3!$U$14:$X$28,MATCH('[1]דיווח פרטני'!G2453,[1]גיליון3!$T$14:$T$28,0),MATCH('[1]דיווח פרטני'!C2453,[1]גיליון3!$U$13:$X$13,0)))</f>
        <v xml:space="preserve"> </v>
      </c>
      <c r="I2453" s="2"/>
    </row>
    <row r="2454" spans="1:9" ht="18" customHeight="1" thickBot="1">
      <c r="A2454" s="2"/>
      <c r="B2454" s="2"/>
      <c r="C2454" s="2"/>
      <c r="D2454" s="2"/>
      <c r="E2454" s="3"/>
      <c r="F2454" s="2"/>
      <c r="G2454" s="2"/>
      <c r="H2454" s="40" t="str">
        <f t="array" ref="H2454">IF(ISERROR(INDEX([1]גיליון3!$U$14:$X$28,MATCH('[1]דיווח פרטני'!G2454,[1]גיליון3!$T$14:$T$28,0),MATCH('[1]דיווח פרטני'!C2454,[1]גיליון3!$U$13:$X$13,0)))," ", INDEX([1]גיליון3!$U$14:$X$28,MATCH('[1]דיווח פרטני'!G2454,[1]גיליון3!$T$14:$T$28,0),MATCH('[1]דיווח פרטני'!C2454,[1]גיליון3!$U$13:$X$13,0)))</f>
        <v xml:space="preserve"> </v>
      </c>
      <c r="I2454" s="2"/>
    </row>
    <row r="2455" spans="1:9" ht="18" customHeight="1" thickBot="1">
      <c r="A2455" s="2"/>
      <c r="B2455" s="2"/>
      <c r="C2455" s="2"/>
      <c r="D2455" s="2"/>
      <c r="E2455" s="3"/>
      <c r="F2455" s="2"/>
      <c r="G2455" s="2"/>
      <c r="H2455" s="40" t="str">
        <f t="array" ref="H2455">IF(ISERROR(INDEX([1]גיליון3!$U$14:$X$28,MATCH('[1]דיווח פרטני'!G2455,[1]גיליון3!$T$14:$T$28,0),MATCH('[1]דיווח פרטני'!C2455,[1]גיליון3!$U$13:$X$13,0)))," ", INDEX([1]גיליון3!$U$14:$X$28,MATCH('[1]דיווח פרטני'!G2455,[1]גיליון3!$T$14:$T$28,0),MATCH('[1]דיווח פרטני'!C2455,[1]גיליון3!$U$13:$X$13,0)))</f>
        <v xml:space="preserve"> </v>
      </c>
      <c r="I2455" s="2"/>
    </row>
    <row r="2456" spans="1:9" ht="18" customHeight="1" thickBot="1">
      <c r="A2456" s="2"/>
      <c r="B2456" s="2"/>
      <c r="C2456" s="2"/>
      <c r="D2456" s="2"/>
      <c r="E2456" s="3"/>
      <c r="F2456" s="2"/>
      <c r="G2456" s="2"/>
      <c r="H2456" s="40" t="str">
        <f t="array" ref="H2456">IF(ISERROR(INDEX([1]גיליון3!$U$14:$X$28,MATCH('[1]דיווח פרטני'!G2456,[1]גיליון3!$T$14:$T$28,0),MATCH('[1]דיווח פרטני'!C2456,[1]גיליון3!$U$13:$X$13,0)))," ", INDEX([1]גיליון3!$U$14:$X$28,MATCH('[1]דיווח פרטני'!G2456,[1]גיליון3!$T$14:$T$28,0),MATCH('[1]דיווח פרטני'!C2456,[1]גיליון3!$U$13:$X$13,0)))</f>
        <v xml:space="preserve"> </v>
      </c>
      <c r="I2456" s="2"/>
    </row>
    <row r="2457" spans="1:9" ht="18" customHeight="1" thickBot="1">
      <c r="A2457" s="2"/>
      <c r="B2457" s="2"/>
      <c r="C2457" s="2"/>
      <c r="D2457" s="2"/>
      <c r="E2457" s="3"/>
      <c r="F2457" s="2"/>
      <c r="G2457" s="2"/>
      <c r="H2457" s="40" t="str">
        <f t="array" ref="H2457">IF(ISERROR(INDEX([1]גיליון3!$U$14:$X$28,MATCH('[1]דיווח פרטני'!G2457,[1]גיליון3!$T$14:$T$28,0),MATCH('[1]דיווח פרטני'!C2457,[1]גיליון3!$U$13:$X$13,0)))," ", INDEX([1]גיליון3!$U$14:$X$28,MATCH('[1]דיווח פרטני'!G2457,[1]גיליון3!$T$14:$T$28,0),MATCH('[1]דיווח פרטני'!C2457,[1]גיליון3!$U$13:$X$13,0)))</f>
        <v xml:space="preserve"> </v>
      </c>
      <c r="I2457" s="2"/>
    </row>
    <row r="2458" spans="1:9" ht="18" customHeight="1" thickBot="1">
      <c r="A2458" s="2"/>
      <c r="B2458" s="2"/>
      <c r="C2458" s="2"/>
      <c r="D2458" s="2"/>
      <c r="E2458" s="3"/>
      <c r="F2458" s="2"/>
      <c r="G2458" s="2"/>
      <c r="H2458" s="40" t="str">
        <f t="array" ref="H2458">IF(ISERROR(INDEX([1]גיליון3!$U$14:$X$28,MATCH('[1]דיווח פרטני'!G2458,[1]גיליון3!$T$14:$T$28,0),MATCH('[1]דיווח פרטני'!C2458,[1]גיליון3!$U$13:$X$13,0)))," ", INDEX([1]גיליון3!$U$14:$X$28,MATCH('[1]דיווח פרטני'!G2458,[1]גיליון3!$T$14:$T$28,0),MATCH('[1]דיווח פרטני'!C2458,[1]גיליון3!$U$13:$X$13,0)))</f>
        <v xml:space="preserve"> </v>
      </c>
      <c r="I2458" s="2"/>
    </row>
    <row r="2459" spans="1:9" ht="18" customHeight="1" thickBot="1">
      <c r="A2459" s="2"/>
      <c r="B2459" s="2"/>
      <c r="C2459" s="2"/>
      <c r="D2459" s="2"/>
      <c r="E2459" s="3"/>
      <c r="F2459" s="2"/>
      <c r="G2459" s="2"/>
      <c r="H2459" s="40" t="str">
        <f t="array" ref="H2459">IF(ISERROR(INDEX([1]גיליון3!$U$14:$X$28,MATCH('[1]דיווח פרטני'!G2459,[1]גיליון3!$T$14:$T$28,0),MATCH('[1]דיווח פרטני'!C2459,[1]גיליון3!$U$13:$X$13,0)))," ", INDEX([1]גיליון3!$U$14:$X$28,MATCH('[1]דיווח פרטני'!G2459,[1]גיליון3!$T$14:$T$28,0),MATCH('[1]דיווח פרטני'!C2459,[1]גיליון3!$U$13:$X$13,0)))</f>
        <v xml:space="preserve"> </v>
      </c>
      <c r="I2459" s="2"/>
    </row>
    <row r="2460" spans="1:9" ht="18" customHeight="1" thickBot="1">
      <c r="A2460" s="2"/>
      <c r="B2460" s="2"/>
      <c r="C2460" s="2"/>
      <c r="D2460" s="2"/>
      <c r="E2460" s="3"/>
      <c r="F2460" s="2"/>
      <c r="G2460" s="2"/>
      <c r="H2460" s="40" t="str">
        <f t="array" ref="H2460">IF(ISERROR(INDEX([1]גיליון3!$U$14:$X$28,MATCH('[1]דיווח פרטני'!G2460,[1]גיליון3!$T$14:$T$28,0),MATCH('[1]דיווח פרטני'!C2460,[1]גיליון3!$U$13:$X$13,0)))," ", INDEX([1]גיליון3!$U$14:$X$28,MATCH('[1]דיווח פרטני'!G2460,[1]גיליון3!$T$14:$T$28,0),MATCH('[1]דיווח פרטני'!C2460,[1]גיליון3!$U$13:$X$13,0)))</f>
        <v xml:space="preserve"> </v>
      </c>
      <c r="I2460" s="2"/>
    </row>
    <row r="2461" spans="1:9" ht="18" customHeight="1" thickBot="1">
      <c r="A2461" s="2"/>
      <c r="B2461" s="2"/>
      <c r="C2461" s="2"/>
      <c r="D2461" s="2"/>
      <c r="E2461" s="3"/>
      <c r="F2461" s="2"/>
      <c r="G2461" s="2"/>
      <c r="H2461" s="40" t="str">
        <f t="array" ref="H2461">IF(ISERROR(INDEX([1]גיליון3!$U$14:$X$28,MATCH('[1]דיווח פרטני'!G2461,[1]גיליון3!$T$14:$T$28,0),MATCH('[1]דיווח פרטני'!C2461,[1]גיליון3!$U$13:$X$13,0)))," ", INDEX([1]גיליון3!$U$14:$X$28,MATCH('[1]דיווח פרטני'!G2461,[1]גיליון3!$T$14:$T$28,0),MATCH('[1]דיווח פרטני'!C2461,[1]גיליון3!$U$13:$X$13,0)))</f>
        <v xml:space="preserve"> </v>
      </c>
      <c r="I2461" s="2"/>
    </row>
    <row r="2462" spans="1:9" ht="18" customHeight="1" thickBot="1">
      <c r="A2462" s="2"/>
      <c r="B2462" s="2"/>
      <c r="C2462" s="2"/>
      <c r="D2462" s="2"/>
      <c r="E2462" s="3"/>
      <c r="F2462" s="2"/>
      <c r="G2462" s="2"/>
      <c r="H2462" s="40" t="str">
        <f t="array" ref="H2462">IF(ISERROR(INDEX([1]גיליון3!$U$14:$X$28,MATCH('[1]דיווח פרטני'!G2462,[1]גיליון3!$T$14:$T$28,0),MATCH('[1]דיווח פרטני'!C2462,[1]גיליון3!$U$13:$X$13,0)))," ", INDEX([1]גיליון3!$U$14:$X$28,MATCH('[1]דיווח פרטני'!G2462,[1]גיליון3!$T$14:$T$28,0),MATCH('[1]דיווח פרטני'!C2462,[1]גיליון3!$U$13:$X$13,0)))</f>
        <v xml:space="preserve"> </v>
      </c>
      <c r="I2462" s="2"/>
    </row>
    <row r="2463" spans="1:9" ht="18" customHeight="1" thickBot="1">
      <c r="A2463" s="2"/>
      <c r="B2463" s="2"/>
      <c r="C2463" s="2"/>
      <c r="D2463" s="2"/>
      <c r="E2463" s="3"/>
      <c r="F2463" s="2"/>
      <c r="G2463" s="2"/>
      <c r="H2463" s="40" t="str">
        <f t="array" ref="H2463">IF(ISERROR(INDEX([1]גיליון3!$U$14:$X$28,MATCH('[1]דיווח פרטני'!G2463,[1]גיליון3!$T$14:$T$28,0),MATCH('[1]דיווח פרטני'!C2463,[1]גיליון3!$U$13:$X$13,0)))," ", INDEX([1]גיליון3!$U$14:$X$28,MATCH('[1]דיווח פרטני'!G2463,[1]גיליון3!$T$14:$T$28,0),MATCH('[1]דיווח פרטני'!C2463,[1]גיליון3!$U$13:$X$13,0)))</f>
        <v xml:space="preserve"> </v>
      </c>
      <c r="I2463" s="2"/>
    </row>
    <row r="2464" spans="1:9" ht="18" customHeight="1" thickBot="1">
      <c r="A2464" s="2"/>
      <c r="B2464" s="2"/>
      <c r="C2464" s="2"/>
      <c r="D2464" s="2"/>
      <c r="E2464" s="3"/>
      <c r="F2464" s="2"/>
      <c r="G2464" s="2"/>
      <c r="H2464" s="40" t="str">
        <f t="array" ref="H2464">IF(ISERROR(INDEX([1]גיליון3!$U$14:$X$28,MATCH('[1]דיווח פרטני'!G2464,[1]גיליון3!$T$14:$T$28,0),MATCH('[1]דיווח פרטני'!C2464,[1]גיליון3!$U$13:$X$13,0)))," ", INDEX([1]גיליון3!$U$14:$X$28,MATCH('[1]דיווח פרטני'!G2464,[1]גיליון3!$T$14:$T$28,0),MATCH('[1]דיווח פרטני'!C2464,[1]גיליון3!$U$13:$X$13,0)))</f>
        <v xml:space="preserve"> </v>
      </c>
      <c r="I2464" s="2"/>
    </row>
    <row r="2465" spans="1:9" ht="18" customHeight="1" thickBot="1">
      <c r="A2465" s="2"/>
      <c r="B2465" s="2"/>
      <c r="C2465" s="2"/>
      <c r="D2465" s="2"/>
      <c r="E2465" s="3"/>
      <c r="F2465" s="2"/>
      <c r="G2465" s="2"/>
      <c r="H2465" s="40" t="str">
        <f t="array" ref="H2465">IF(ISERROR(INDEX([1]גיליון3!$U$14:$X$28,MATCH('[1]דיווח פרטני'!G2465,[1]גיליון3!$T$14:$T$28,0),MATCH('[1]דיווח פרטני'!C2465,[1]גיליון3!$U$13:$X$13,0)))," ", INDEX([1]גיליון3!$U$14:$X$28,MATCH('[1]דיווח פרטני'!G2465,[1]גיליון3!$T$14:$T$28,0),MATCH('[1]דיווח פרטני'!C2465,[1]גיליון3!$U$13:$X$13,0)))</f>
        <v xml:space="preserve"> </v>
      </c>
      <c r="I2465" s="2"/>
    </row>
    <row r="2466" spans="1:9" ht="18" customHeight="1" thickBot="1">
      <c r="A2466" s="2"/>
      <c r="B2466" s="2"/>
      <c r="C2466" s="2"/>
      <c r="D2466" s="2"/>
      <c r="E2466" s="3"/>
      <c r="F2466" s="2"/>
      <c r="G2466" s="2"/>
      <c r="H2466" s="40" t="str">
        <f t="array" ref="H2466">IF(ISERROR(INDEX([1]גיליון3!$U$14:$X$28,MATCH('[1]דיווח פרטני'!G2466,[1]גיליון3!$T$14:$T$28,0),MATCH('[1]דיווח פרטני'!C2466,[1]גיליון3!$U$13:$X$13,0)))," ", INDEX([1]גיליון3!$U$14:$X$28,MATCH('[1]דיווח פרטני'!G2466,[1]גיליון3!$T$14:$T$28,0),MATCH('[1]דיווח פרטני'!C2466,[1]גיליון3!$U$13:$X$13,0)))</f>
        <v xml:space="preserve"> </v>
      </c>
      <c r="I2466" s="2"/>
    </row>
    <row r="2467" spans="1:9" ht="18" customHeight="1" thickBot="1">
      <c r="A2467" s="2"/>
      <c r="B2467" s="2"/>
      <c r="C2467" s="2"/>
      <c r="D2467" s="2"/>
      <c r="E2467" s="3"/>
      <c r="F2467" s="2"/>
      <c r="G2467" s="2"/>
      <c r="H2467" s="40" t="str">
        <f t="array" ref="H2467">IF(ISERROR(INDEX([1]גיליון3!$U$14:$X$28,MATCH('[1]דיווח פרטני'!G2467,[1]גיליון3!$T$14:$T$28,0),MATCH('[1]דיווח פרטני'!C2467,[1]גיליון3!$U$13:$X$13,0)))," ", INDEX([1]גיליון3!$U$14:$X$28,MATCH('[1]דיווח פרטני'!G2467,[1]גיליון3!$T$14:$T$28,0),MATCH('[1]דיווח פרטני'!C2467,[1]גיליון3!$U$13:$X$13,0)))</f>
        <v xml:space="preserve"> </v>
      </c>
      <c r="I2467" s="2"/>
    </row>
    <row r="2468" spans="1:9" ht="18" customHeight="1" thickBot="1">
      <c r="A2468" s="2"/>
      <c r="B2468" s="2"/>
      <c r="C2468" s="2"/>
      <c r="D2468" s="2"/>
      <c r="E2468" s="3"/>
      <c r="F2468" s="2"/>
      <c r="G2468" s="2"/>
      <c r="H2468" s="40" t="str">
        <f t="array" ref="H2468">IF(ISERROR(INDEX([1]גיליון3!$U$14:$X$28,MATCH('[1]דיווח פרטני'!G2468,[1]גיליון3!$T$14:$T$28,0),MATCH('[1]דיווח פרטני'!C2468,[1]גיליון3!$U$13:$X$13,0)))," ", INDEX([1]גיליון3!$U$14:$X$28,MATCH('[1]דיווח פרטני'!G2468,[1]גיליון3!$T$14:$T$28,0),MATCH('[1]דיווח פרטני'!C2468,[1]גיליון3!$U$13:$X$13,0)))</f>
        <v xml:space="preserve"> </v>
      </c>
      <c r="I2468" s="2"/>
    </row>
    <row r="2469" spans="1:9" ht="18" customHeight="1" thickBot="1">
      <c r="A2469" s="2"/>
      <c r="B2469" s="2"/>
      <c r="C2469" s="2"/>
      <c r="D2469" s="2"/>
      <c r="E2469" s="3"/>
      <c r="F2469" s="2"/>
      <c r="G2469" s="2"/>
      <c r="H2469" s="40" t="str">
        <f t="array" ref="H2469">IF(ISERROR(INDEX([1]גיליון3!$U$14:$X$28,MATCH('[1]דיווח פרטני'!G2469,[1]גיליון3!$T$14:$T$28,0),MATCH('[1]דיווח פרטני'!C2469,[1]גיליון3!$U$13:$X$13,0)))," ", INDEX([1]גיליון3!$U$14:$X$28,MATCH('[1]דיווח פרטני'!G2469,[1]גיליון3!$T$14:$T$28,0),MATCH('[1]דיווח פרטני'!C2469,[1]גיליון3!$U$13:$X$13,0)))</f>
        <v xml:space="preserve"> </v>
      </c>
      <c r="I2469" s="2"/>
    </row>
    <row r="2470" spans="1:9" ht="18" customHeight="1" thickBot="1">
      <c r="A2470" s="2"/>
      <c r="B2470" s="2"/>
      <c r="C2470" s="2"/>
      <c r="D2470" s="2"/>
      <c r="E2470" s="3"/>
      <c r="F2470" s="2"/>
      <c r="G2470" s="2"/>
      <c r="H2470" s="40" t="str">
        <f t="array" ref="H2470">IF(ISERROR(INDEX([1]גיליון3!$U$14:$X$28,MATCH('[1]דיווח פרטני'!G2470,[1]גיליון3!$T$14:$T$28,0),MATCH('[1]דיווח פרטני'!C2470,[1]גיליון3!$U$13:$X$13,0)))," ", INDEX([1]גיליון3!$U$14:$X$28,MATCH('[1]דיווח פרטני'!G2470,[1]גיליון3!$T$14:$T$28,0),MATCH('[1]דיווח פרטני'!C2470,[1]גיליון3!$U$13:$X$13,0)))</f>
        <v xml:space="preserve"> </v>
      </c>
      <c r="I2470" s="2"/>
    </row>
    <row r="2471" spans="1:9" ht="18" customHeight="1" thickBot="1">
      <c r="A2471" s="2"/>
      <c r="B2471" s="2"/>
      <c r="C2471" s="2"/>
      <c r="D2471" s="2"/>
      <c r="E2471" s="3"/>
      <c r="F2471" s="2"/>
      <c r="G2471" s="2"/>
      <c r="H2471" s="40" t="str">
        <f t="array" ref="H2471">IF(ISERROR(INDEX([1]גיליון3!$U$14:$X$28,MATCH('[1]דיווח פרטני'!G2471,[1]גיליון3!$T$14:$T$28,0),MATCH('[1]דיווח פרטני'!C2471,[1]גיליון3!$U$13:$X$13,0)))," ", INDEX([1]גיליון3!$U$14:$X$28,MATCH('[1]דיווח פרטני'!G2471,[1]גיליון3!$T$14:$T$28,0),MATCH('[1]דיווח פרטני'!C2471,[1]גיליון3!$U$13:$X$13,0)))</f>
        <v xml:space="preserve"> </v>
      </c>
      <c r="I2471" s="2"/>
    </row>
    <row r="2472" spans="1:9" ht="18" customHeight="1" thickBot="1">
      <c r="A2472" s="2"/>
      <c r="B2472" s="2"/>
      <c r="C2472" s="2"/>
      <c r="D2472" s="2"/>
      <c r="E2472" s="3"/>
      <c r="F2472" s="2"/>
      <c r="G2472" s="2"/>
      <c r="H2472" s="40" t="str">
        <f t="array" ref="H2472">IF(ISERROR(INDEX([1]גיליון3!$U$14:$X$28,MATCH('[1]דיווח פרטני'!G2472,[1]גיליון3!$T$14:$T$28,0),MATCH('[1]דיווח פרטני'!C2472,[1]גיליון3!$U$13:$X$13,0)))," ", INDEX([1]גיליון3!$U$14:$X$28,MATCH('[1]דיווח פרטני'!G2472,[1]גיליון3!$T$14:$T$28,0),MATCH('[1]דיווח פרטני'!C2472,[1]גיליון3!$U$13:$X$13,0)))</f>
        <v xml:space="preserve"> </v>
      </c>
      <c r="I2472" s="2"/>
    </row>
    <row r="2473" spans="1:9" ht="18" customHeight="1" thickBot="1">
      <c r="A2473" s="2"/>
      <c r="B2473" s="2"/>
      <c r="C2473" s="2"/>
      <c r="D2473" s="2"/>
      <c r="E2473" s="3"/>
      <c r="F2473" s="2"/>
      <c r="G2473" s="2"/>
      <c r="H2473" s="40" t="str">
        <f t="array" ref="H2473">IF(ISERROR(INDEX([1]גיליון3!$U$14:$X$28,MATCH('[1]דיווח פרטני'!G2473,[1]גיליון3!$T$14:$T$28,0),MATCH('[1]דיווח פרטני'!C2473,[1]גיליון3!$U$13:$X$13,0)))," ", INDEX([1]גיליון3!$U$14:$X$28,MATCH('[1]דיווח פרטני'!G2473,[1]גיליון3!$T$14:$T$28,0),MATCH('[1]דיווח פרטני'!C2473,[1]גיליון3!$U$13:$X$13,0)))</f>
        <v xml:space="preserve"> </v>
      </c>
      <c r="I2473" s="2"/>
    </row>
    <row r="2474" spans="1:9" ht="18" customHeight="1" thickBot="1">
      <c r="A2474" s="2"/>
      <c r="B2474" s="2"/>
      <c r="C2474" s="2"/>
      <c r="D2474" s="2"/>
      <c r="E2474" s="3"/>
      <c r="F2474" s="2"/>
      <c r="G2474" s="2"/>
      <c r="H2474" s="40" t="str">
        <f t="array" ref="H2474">IF(ISERROR(INDEX([1]גיליון3!$U$14:$X$28,MATCH('[1]דיווח פרטני'!G2474,[1]גיליון3!$T$14:$T$28,0),MATCH('[1]דיווח פרטני'!C2474,[1]גיליון3!$U$13:$X$13,0)))," ", INDEX([1]גיליון3!$U$14:$X$28,MATCH('[1]דיווח פרטני'!G2474,[1]גיליון3!$T$14:$T$28,0),MATCH('[1]דיווח פרטני'!C2474,[1]גיליון3!$U$13:$X$13,0)))</f>
        <v xml:space="preserve"> </v>
      </c>
      <c r="I2474" s="2"/>
    </row>
    <row r="2475" spans="1:9" ht="18" customHeight="1" thickBot="1">
      <c r="A2475" s="2"/>
      <c r="B2475" s="2"/>
      <c r="C2475" s="2"/>
      <c r="D2475" s="2"/>
      <c r="E2475" s="3"/>
      <c r="F2475" s="2"/>
      <c r="G2475" s="2"/>
      <c r="H2475" s="40" t="str">
        <f t="array" ref="H2475">IF(ISERROR(INDEX([1]גיליון3!$U$14:$X$28,MATCH('[1]דיווח פרטני'!G2475,[1]גיליון3!$T$14:$T$28,0),MATCH('[1]דיווח פרטני'!C2475,[1]גיליון3!$U$13:$X$13,0)))," ", INDEX([1]גיליון3!$U$14:$X$28,MATCH('[1]דיווח פרטני'!G2475,[1]גיליון3!$T$14:$T$28,0),MATCH('[1]דיווח פרטני'!C2475,[1]גיליון3!$U$13:$X$13,0)))</f>
        <v xml:space="preserve"> </v>
      </c>
      <c r="I2475" s="2"/>
    </row>
    <row r="2476" spans="1:9" ht="18" customHeight="1" thickBot="1">
      <c r="A2476" s="2"/>
      <c r="B2476" s="2"/>
      <c r="C2476" s="2"/>
      <c r="D2476" s="2"/>
      <c r="E2476" s="3"/>
      <c r="F2476" s="2"/>
      <c r="G2476" s="2"/>
      <c r="H2476" s="40" t="str">
        <f t="array" ref="H2476">IF(ISERROR(INDEX([1]גיליון3!$U$14:$X$28,MATCH('[1]דיווח פרטני'!G2476,[1]גיליון3!$T$14:$T$28,0),MATCH('[1]דיווח פרטני'!C2476,[1]גיליון3!$U$13:$X$13,0)))," ", INDEX([1]גיליון3!$U$14:$X$28,MATCH('[1]דיווח פרטני'!G2476,[1]גיליון3!$T$14:$T$28,0),MATCH('[1]דיווח פרטני'!C2476,[1]גיליון3!$U$13:$X$13,0)))</f>
        <v xml:space="preserve"> </v>
      </c>
      <c r="I2476" s="2"/>
    </row>
    <row r="2477" spans="1:9" ht="18" customHeight="1" thickBot="1">
      <c r="A2477" s="2"/>
      <c r="B2477" s="2"/>
      <c r="C2477" s="2"/>
      <c r="D2477" s="2"/>
      <c r="E2477" s="3"/>
      <c r="F2477" s="2"/>
      <c r="G2477" s="2"/>
      <c r="H2477" s="40" t="str">
        <f t="array" ref="H2477">IF(ISERROR(INDEX([1]גיליון3!$U$14:$X$28,MATCH('[1]דיווח פרטני'!G2477,[1]גיליון3!$T$14:$T$28,0),MATCH('[1]דיווח פרטני'!C2477,[1]גיליון3!$U$13:$X$13,0)))," ", INDEX([1]גיליון3!$U$14:$X$28,MATCH('[1]דיווח פרטני'!G2477,[1]גיליון3!$T$14:$T$28,0),MATCH('[1]דיווח פרטני'!C2477,[1]גיליון3!$U$13:$X$13,0)))</f>
        <v xml:space="preserve"> </v>
      </c>
      <c r="I2477" s="2"/>
    </row>
    <row r="2478" spans="1:9" ht="18" customHeight="1" thickBot="1">
      <c r="A2478" s="2"/>
      <c r="B2478" s="2"/>
      <c r="C2478" s="2"/>
      <c r="D2478" s="2"/>
      <c r="E2478" s="3"/>
      <c r="F2478" s="2"/>
      <c r="G2478" s="2"/>
      <c r="H2478" s="40" t="str">
        <f t="array" ref="H2478">IF(ISERROR(INDEX([1]גיליון3!$U$14:$X$28,MATCH('[1]דיווח פרטני'!G2478,[1]גיליון3!$T$14:$T$28,0),MATCH('[1]דיווח פרטני'!C2478,[1]גיליון3!$U$13:$X$13,0)))," ", INDEX([1]גיליון3!$U$14:$X$28,MATCH('[1]דיווח פרטני'!G2478,[1]גיליון3!$T$14:$T$28,0),MATCH('[1]דיווח פרטני'!C2478,[1]גיליון3!$U$13:$X$13,0)))</f>
        <v xml:space="preserve"> </v>
      </c>
      <c r="I2478" s="2"/>
    </row>
    <row r="2479" spans="1:9" ht="18" customHeight="1" thickBot="1">
      <c r="A2479" s="2"/>
      <c r="B2479" s="2"/>
      <c r="C2479" s="2"/>
      <c r="D2479" s="2"/>
      <c r="E2479" s="3"/>
      <c r="F2479" s="2"/>
      <c r="G2479" s="2"/>
      <c r="H2479" s="40" t="str">
        <f t="array" ref="H2479">IF(ISERROR(INDEX([1]גיליון3!$U$14:$X$28,MATCH('[1]דיווח פרטני'!G2479,[1]גיליון3!$T$14:$T$28,0),MATCH('[1]דיווח פרטני'!C2479,[1]גיליון3!$U$13:$X$13,0)))," ", INDEX([1]גיליון3!$U$14:$X$28,MATCH('[1]דיווח פרטני'!G2479,[1]גיליון3!$T$14:$T$28,0),MATCH('[1]דיווח פרטני'!C2479,[1]גיליון3!$U$13:$X$13,0)))</f>
        <v xml:space="preserve"> </v>
      </c>
      <c r="I2479" s="2"/>
    </row>
    <row r="2480" spans="1:9" ht="18" customHeight="1" thickBot="1">
      <c r="A2480" s="2"/>
      <c r="B2480" s="2"/>
      <c r="C2480" s="2"/>
      <c r="D2480" s="2"/>
      <c r="E2480" s="3"/>
      <c r="F2480" s="2"/>
      <c r="G2480" s="2"/>
      <c r="H2480" s="40" t="str">
        <f t="array" ref="H2480">IF(ISERROR(INDEX([1]גיליון3!$U$14:$X$28,MATCH('[1]דיווח פרטני'!G2480,[1]גיליון3!$T$14:$T$28,0),MATCH('[1]דיווח פרטני'!C2480,[1]גיליון3!$U$13:$X$13,0)))," ", INDEX([1]גיליון3!$U$14:$X$28,MATCH('[1]דיווח פרטני'!G2480,[1]גיליון3!$T$14:$T$28,0),MATCH('[1]דיווח פרטני'!C2480,[1]גיליון3!$U$13:$X$13,0)))</f>
        <v xml:space="preserve"> </v>
      </c>
      <c r="I2480" s="2"/>
    </row>
    <row r="2481" spans="1:9" ht="18" customHeight="1" thickBot="1">
      <c r="A2481" s="2"/>
      <c r="B2481" s="2"/>
      <c r="C2481" s="2"/>
      <c r="D2481" s="2"/>
      <c r="E2481" s="3"/>
      <c r="F2481" s="2"/>
      <c r="G2481" s="2"/>
      <c r="H2481" s="40" t="str">
        <f t="array" ref="H2481">IF(ISERROR(INDEX([1]גיליון3!$U$14:$X$28,MATCH('[1]דיווח פרטני'!G2481,[1]גיליון3!$T$14:$T$28,0),MATCH('[1]דיווח פרטני'!C2481,[1]גיליון3!$U$13:$X$13,0)))," ", INDEX([1]גיליון3!$U$14:$X$28,MATCH('[1]דיווח פרטני'!G2481,[1]גיליון3!$T$14:$T$28,0),MATCH('[1]דיווח פרטני'!C2481,[1]גיליון3!$U$13:$X$13,0)))</f>
        <v xml:space="preserve"> </v>
      </c>
      <c r="I2481" s="2"/>
    </row>
    <row r="2482" spans="1:9" ht="18" customHeight="1" thickBot="1">
      <c r="A2482" s="2"/>
      <c r="B2482" s="2"/>
      <c r="C2482" s="2"/>
      <c r="D2482" s="2"/>
      <c r="E2482" s="3"/>
      <c r="F2482" s="2"/>
      <c r="G2482" s="2"/>
      <c r="H2482" s="40" t="str">
        <f t="array" ref="H2482">IF(ISERROR(INDEX([1]גיליון3!$U$14:$X$28,MATCH('[1]דיווח פרטני'!G2482,[1]גיליון3!$T$14:$T$28,0),MATCH('[1]דיווח פרטני'!C2482,[1]גיליון3!$U$13:$X$13,0)))," ", INDEX([1]גיליון3!$U$14:$X$28,MATCH('[1]דיווח פרטני'!G2482,[1]גיליון3!$T$14:$T$28,0),MATCH('[1]דיווח פרטני'!C2482,[1]גיליון3!$U$13:$X$13,0)))</f>
        <v xml:space="preserve"> </v>
      </c>
      <c r="I2482" s="2"/>
    </row>
    <row r="2483" spans="1:9" ht="18" customHeight="1" thickBot="1">
      <c r="A2483" s="2"/>
      <c r="B2483" s="2"/>
      <c r="C2483" s="2"/>
      <c r="D2483" s="2"/>
      <c r="E2483" s="3"/>
      <c r="F2483" s="2"/>
      <c r="G2483" s="2"/>
      <c r="H2483" s="40" t="str">
        <f t="array" ref="H2483">IF(ISERROR(INDEX([1]גיליון3!$U$14:$X$28,MATCH('[1]דיווח פרטני'!G2483,[1]גיליון3!$T$14:$T$28,0),MATCH('[1]דיווח פרטני'!C2483,[1]גיליון3!$U$13:$X$13,0)))," ", INDEX([1]גיליון3!$U$14:$X$28,MATCH('[1]דיווח פרטני'!G2483,[1]גיליון3!$T$14:$T$28,0),MATCH('[1]דיווח פרטני'!C2483,[1]גיליון3!$U$13:$X$13,0)))</f>
        <v xml:space="preserve"> </v>
      </c>
      <c r="I2483" s="2"/>
    </row>
    <row r="2484" spans="1:9" ht="18" customHeight="1" thickBot="1">
      <c r="A2484" s="2"/>
      <c r="B2484" s="2"/>
      <c r="C2484" s="2"/>
      <c r="D2484" s="2"/>
      <c r="E2484" s="3"/>
      <c r="F2484" s="2"/>
      <c r="G2484" s="2"/>
      <c r="H2484" s="40" t="str">
        <f t="array" ref="H2484">IF(ISERROR(INDEX([1]גיליון3!$U$14:$X$28,MATCH('[1]דיווח פרטני'!G2484,[1]גיליון3!$T$14:$T$28,0),MATCH('[1]דיווח פרטני'!C2484,[1]גיליון3!$U$13:$X$13,0)))," ", INDEX([1]גיליון3!$U$14:$X$28,MATCH('[1]דיווח פרטני'!G2484,[1]גיליון3!$T$14:$T$28,0),MATCH('[1]דיווח פרטני'!C2484,[1]גיליון3!$U$13:$X$13,0)))</f>
        <v xml:space="preserve"> </v>
      </c>
      <c r="I2484" s="2"/>
    </row>
    <row r="2485" spans="1:9" ht="18" customHeight="1" thickBot="1">
      <c r="A2485" s="2"/>
      <c r="B2485" s="2"/>
      <c r="C2485" s="2"/>
      <c r="D2485" s="2"/>
      <c r="E2485" s="3"/>
      <c r="F2485" s="2"/>
      <c r="G2485" s="2"/>
      <c r="H2485" s="40" t="str">
        <f t="array" ref="H2485">IF(ISERROR(INDEX([1]גיליון3!$U$14:$X$28,MATCH('[1]דיווח פרטני'!G2485,[1]גיליון3!$T$14:$T$28,0),MATCH('[1]דיווח פרטני'!C2485,[1]גיליון3!$U$13:$X$13,0)))," ", INDEX([1]גיליון3!$U$14:$X$28,MATCH('[1]דיווח פרטני'!G2485,[1]גיליון3!$T$14:$T$28,0),MATCH('[1]דיווח פרטני'!C2485,[1]גיליון3!$U$13:$X$13,0)))</f>
        <v xml:space="preserve"> </v>
      </c>
      <c r="I2485" s="2"/>
    </row>
    <row r="2486" spans="1:9" ht="18" customHeight="1" thickBot="1">
      <c r="A2486" s="2"/>
      <c r="B2486" s="2"/>
      <c r="C2486" s="2"/>
      <c r="D2486" s="2"/>
      <c r="E2486" s="3"/>
      <c r="F2486" s="2"/>
      <c r="G2486" s="2"/>
      <c r="H2486" s="40" t="str">
        <f t="array" ref="H2486">IF(ISERROR(INDEX([1]גיליון3!$U$14:$X$28,MATCH('[1]דיווח פרטני'!G2486,[1]גיליון3!$T$14:$T$28,0),MATCH('[1]דיווח פרטני'!C2486,[1]גיליון3!$U$13:$X$13,0)))," ", INDEX([1]גיליון3!$U$14:$X$28,MATCH('[1]דיווח פרטני'!G2486,[1]גיליון3!$T$14:$T$28,0),MATCH('[1]דיווח פרטני'!C2486,[1]גיליון3!$U$13:$X$13,0)))</f>
        <v xml:space="preserve"> </v>
      </c>
      <c r="I2486" s="2"/>
    </row>
    <row r="2487" spans="1:9" ht="18" customHeight="1" thickBot="1">
      <c r="A2487" s="2"/>
      <c r="B2487" s="2"/>
      <c r="C2487" s="2"/>
      <c r="D2487" s="2"/>
      <c r="E2487" s="3"/>
      <c r="F2487" s="2"/>
      <c r="G2487" s="2"/>
      <c r="H2487" s="40" t="str">
        <f t="array" ref="H2487">IF(ISERROR(INDEX([1]גיליון3!$U$14:$X$28,MATCH('[1]דיווח פרטני'!G2487,[1]גיליון3!$T$14:$T$28,0),MATCH('[1]דיווח פרטני'!C2487,[1]גיליון3!$U$13:$X$13,0)))," ", INDEX([1]גיליון3!$U$14:$X$28,MATCH('[1]דיווח פרטני'!G2487,[1]גיליון3!$T$14:$T$28,0),MATCH('[1]דיווח פרטני'!C2487,[1]גיליון3!$U$13:$X$13,0)))</f>
        <v xml:space="preserve"> </v>
      </c>
      <c r="I2487" s="2"/>
    </row>
    <row r="2488" spans="1:9" ht="18" customHeight="1" thickBot="1">
      <c r="A2488" s="2"/>
      <c r="B2488" s="2"/>
      <c r="C2488" s="2"/>
      <c r="D2488" s="2"/>
      <c r="E2488" s="3"/>
      <c r="F2488" s="2"/>
      <c r="G2488" s="2"/>
      <c r="H2488" s="40" t="str">
        <f t="array" ref="H2488">IF(ISERROR(INDEX([1]גיליון3!$U$14:$X$28,MATCH('[1]דיווח פרטני'!G2488,[1]גיליון3!$T$14:$T$28,0),MATCH('[1]דיווח פרטני'!C2488,[1]גיליון3!$U$13:$X$13,0)))," ", INDEX([1]גיליון3!$U$14:$X$28,MATCH('[1]דיווח פרטני'!G2488,[1]גיליון3!$T$14:$T$28,0),MATCH('[1]דיווח פרטני'!C2488,[1]גיליון3!$U$13:$X$13,0)))</f>
        <v xml:space="preserve"> </v>
      </c>
      <c r="I2488" s="2"/>
    </row>
    <row r="2489" spans="1:9" ht="18" customHeight="1" thickBot="1">
      <c r="A2489" s="2"/>
      <c r="B2489" s="2"/>
      <c r="C2489" s="2"/>
      <c r="D2489" s="2"/>
      <c r="E2489" s="3"/>
      <c r="F2489" s="2"/>
      <c r="G2489" s="2"/>
      <c r="H2489" s="40" t="str">
        <f t="array" ref="H2489">IF(ISERROR(INDEX([1]גיליון3!$U$14:$X$28,MATCH('[1]דיווח פרטני'!G2489,[1]גיליון3!$T$14:$T$28,0),MATCH('[1]דיווח פרטני'!C2489,[1]גיליון3!$U$13:$X$13,0)))," ", INDEX([1]גיליון3!$U$14:$X$28,MATCH('[1]דיווח פרטני'!G2489,[1]גיליון3!$T$14:$T$28,0),MATCH('[1]דיווח פרטני'!C2489,[1]גיליון3!$U$13:$X$13,0)))</f>
        <v xml:space="preserve"> </v>
      </c>
      <c r="I2489" s="2"/>
    </row>
    <row r="2490" spans="1:9" ht="18" customHeight="1" thickBot="1">
      <c r="A2490" s="2"/>
      <c r="B2490" s="2"/>
      <c r="C2490" s="2"/>
      <c r="D2490" s="2"/>
      <c r="E2490" s="3"/>
      <c r="F2490" s="2"/>
      <c r="G2490" s="2"/>
      <c r="H2490" s="40" t="str">
        <f t="array" ref="H2490">IF(ISERROR(INDEX([1]גיליון3!$U$14:$X$28,MATCH('[1]דיווח פרטני'!G2490,[1]גיליון3!$T$14:$T$28,0),MATCH('[1]דיווח פרטני'!C2490,[1]גיליון3!$U$13:$X$13,0)))," ", INDEX([1]גיליון3!$U$14:$X$28,MATCH('[1]דיווח פרטני'!G2490,[1]גיליון3!$T$14:$T$28,0),MATCH('[1]דיווח פרטני'!C2490,[1]גיליון3!$U$13:$X$13,0)))</f>
        <v xml:space="preserve"> </v>
      </c>
      <c r="I2490" s="2"/>
    </row>
    <row r="2491" spans="1:9" ht="18" customHeight="1" thickBot="1">
      <c r="A2491" s="2"/>
      <c r="B2491" s="2"/>
      <c r="C2491" s="2"/>
      <c r="D2491" s="2"/>
      <c r="E2491" s="3"/>
      <c r="F2491" s="2"/>
      <c r="G2491" s="2"/>
      <c r="H2491" s="40" t="str">
        <f t="array" ref="H2491">IF(ISERROR(INDEX([1]גיליון3!$U$14:$X$28,MATCH('[1]דיווח פרטני'!G2491,[1]גיליון3!$T$14:$T$28,0),MATCH('[1]דיווח פרטני'!C2491,[1]גיליון3!$U$13:$X$13,0)))," ", INDEX([1]גיליון3!$U$14:$X$28,MATCH('[1]דיווח פרטני'!G2491,[1]גיליון3!$T$14:$T$28,0),MATCH('[1]דיווח פרטני'!C2491,[1]גיליון3!$U$13:$X$13,0)))</f>
        <v xml:space="preserve"> </v>
      </c>
      <c r="I2491" s="2"/>
    </row>
    <row r="2492" spans="1:9" ht="18" customHeight="1" thickBot="1">
      <c r="A2492" s="2"/>
      <c r="B2492" s="2"/>
      <c r="C2492" s="2"/>
      <c r="D2492" s="2"/>
      <c r="E2492" s="3"/>
      <c r="F2492" s="2"/>
      <c r="G2492" s="2"/>
      <c r="H2492" s="40" t="str">
        <f t="array" ref="H2492">IF(ISERROR(INDEX([1]גיליון3!$U$14:$X$28,MATCH('[1]דיווח פרטני'!G2492,[1]גיליון3!$T$14:$T$28,0),MATCH('[1]דיווח פרטני'!C2492,[1]גיליון3!$U$13:$X$13,0)))," ", INDEX([1]גיליון3!$U$14:$X$28,MATCH('[1]דיווח פרטני'!G2492,[1]גיליון3!$T$14:$T$28,0),MATCH('[1]דיווח פרטני'!C2492,[1]גיליון3!$U$13:$X$13,0)))</f>
        <v xml:space="preserve"> </v>
      </c>
      <c r="I2492" s="2"/>
    </row>
    <row r="2493" spans="1:9" ht="18" customHeight="1" thickBot="1">
      <c r="A2493" s="2"/>
      <c r="B2493" s="2"/>
      <c r="C2493" s="2"/>
      <c r="D2493" s="2"/>
      <c r="E2493" s="3"/>
      <c r="F2493" s="2"/>
      <c r="G2493" s="2"/>
      <c r="H2493" s="40" t="str">
        <f t="array" ref="H2493">IF(ISERROR(INDEX([1]גיליון3!$U$14:$X$28,MATCH('[1]דיווח פרטני'!G2493,[1]גיליון3!$T$14:$T$28,0),MATCH('[1]דיווח פרטני'!C2493,[1]גיליון3!$U$13:$X$13,0)))," ", INDEX([1]גיליון3!$U$14:$X$28,MATCH('[1]דיווח פרטני'!G2493,[1]גיליון3!$T$14:$T$28,0),MATCH('[1]דיווח פרטני'!C2493,[1]גיליון3!$U$13:$X$13,0)))</f>
        <v xml:space="preserve"> </v>
      </c>
      <c r="I2493" s="2"/>
    </row>
    <row r="2494" spans="1:9" ht="18" customHeight="1" thickBot="1">
      <c r="A2494" s="2"/>
      <c r="B2494" s="2"/>
      <c r="C2494" s="2"/>
      <c r="D2494" s="2"/>
      <c r="E2494" s="3"/>
      <c r="F2494" s="2"/>
      <c r="G2494" s="2"/>
      <c r="H2494" s="40" t="str">
        <f t="array" ref="H2494">IF(ISERROR(INDEX([1]גיליון3!$U$14:$X$28,MATCH('[1]דיווח פרטני'!G2494,[1]גיליון3!$T$14:$T$28,0),MATCH('[1]דיווח פרטני'!C2494,[1]גיליון3!$U$13:$X$13,0)))," ", INDEX([1]גיליון3!$U$14:$X$28,MATCH('[1]דיווח פרטני'!G2494,[1]גיליון3!$T$14:$T$28,0),MATCH('[1]דיווח פרטני'!C2494,[1]גיליון3!$U$13:$X$13,0)))</f>
        <v xml:space="preserve"> </v>
      </c>
      <c r="I2494" s="2"/>
    </row>
    <row r="2495" spans="1:9" ht="18" customHeight="1" thickBot="1">
      <c r="A2495" s="2"/>
      <c r="B2495" s="2"/>
      <c r="C2495" s="2"/>
      <c r="D2495" s="2"/>
      <c r="E2495" s="3"/>
      <c r="F2495" s="2"/>
      <c r="G2495" s="2"/>
      <c r="H2495" s="40" t="str">
        <f t="array" ref="H2495">IF(ISERROR(INDEX([1]גיליון3!$U$14:$X$28,MATCH('[1]דיווח פרטני'!G2495,[1]גיליון3!$T$14:$T$28,0),MATCH('[1]דיווח פרטני'!C2495,[1]גיליון3!$U$13:$X$13,0)))," ", INDEX([1]גיליון3!$U$14:$X$28,MATCH('[1]דיווח פרטני'!G2495,[1]גיליון3!$T$14:$T$28,0),MATCH('[1]דיווח פרטני'!C2495,[1]גיליון3!$U$13:$X$13,0)))</f>
        <v xml:space="preserve"> </v>
      </c>
      <c r="I2495" s="2"/>
    </row>
    <row r="2496" spans="1:9" ht="18" customHeight="1" thickBot="1">
      <c r="A2496" s="2"/>
      <c r="B2496" s="2"/>
      <c r="C2496" s="2"/>
      <c r="D2496" s="2"/>
      <c r="E2496" s="3"/>
      <c r="F2496" s="2"/>
      <c r="G2496" s="2"/>
      <c r="H2496" s="40" t="str">
        <f t="array" ref="H2496">IF(ISERROR(INDEX([1]גיליון3!$U$14:$X$28,MATCH('[1]דיווח פרטני'!G2496,[1]גיליון3!$T$14:$T$28,0),MATCH('[1]דיווח פרטני'!C2496,[1]גיליון3!$U$13:$X$13,0)))," ", INDEX([1]גיליון3!$U$14:$X$28,MATCH('[1]דיווח פרטני'!G2496,[1]גיליון3!$T$14:$T$28,0),MATCH('[1]דיווח פרטני'!C2496,[1]גיליון3!$U$13:$X$13,0)))</f>
        <v xml:space="preserve"> </v>
      </c>
      <c r="I2496" s="2"/>
    </row>
    <row r="2497" spans="1:9" ht="18" customHeight="1" thickBot="1">
      <c r="A2497" s="2"/>
      <c r="B2497" s="2"/>
      <c r="C2497" s="2"/>
      <c r="D2497" s="2"/>
      <c r="E2497" s="3"/>
      <c r="F2497" s="2"/>
      <c r="G2497" s="2"/>
      <c r="H2497" s="40" t="str">
        <f t="array" ref="H2497">IF(ISERROR(INDEX([1]גיליון3!$U$14:$X$28,MATCH('[1]דיווח פרטני'!G2497,[1]גיליון3!$T$14:$T$28,0),MATCH('[1]דיווח פרטני'!C2497,[1]גיליון3!$U$13:$X$13,0)))," ", INDEX([1]גיליון3!$U$14:$X$28,MATCH('[1]דיווח פרטני'!G2497,[1]גיליון3!$T$14:$T$28,0),MATCH('[1]דיווח פרטני'!C2497,[1]גיליון3!$U$13:$X$13,0)))</f>
        <v xml:space="preserve"> </v>
      </c>
      <c r="I2497" s="2"/>
    </row>
    <row r="2498" spans="1:9" ht="18" customHeight="1" thickBot="1">
      <c r="A2498" s="2"/>
      <c r="B2498" s="2"/>
      <c r="C2498" s="2"/>
      <c r="D2498" s="2"/>
      <c r="E2498" s="3"/>
      <c r="F2498" s="2"/>
      <c r="G2498" s="2"/>
      <c r="H2498" s="40" t="str">
        <f t="array" ref="H2498">IF(ISERROR(INDEX([1]גיליון3!$U$14:$X$28,MATCH('[1]דיווח פרטני'!G2498,[1]גיליון3!$T$14:$T$28,0),MATCH('[1]דיווח פרטני'!C2498,[1]גיליון3!$U$13:$X$13,0)))," ", INDEX([1]גיליון3!$U$14:$X$28,MATCH('[1]דיווח פרטני'!G2498,[1]גיליון3!$T$14:$T$28,0),MATCH('[1]דיווח פרטני'!C2498,[1]גיליון3!$U$13:$X$13,0)))</f>
        <v xml:space="preserve"> </v>
      </c>
      <c r="I2498" s="2"/>
    </row>
    <row r="2499" spans="1:9" ht="18" customHeight="1" thickBot="1">
      <c r="A2499" s="2"/>
      <c r="B2499" s="2"/>
      <c r="C2499" s="2"/>
      <c r="D2499" s="2"/>
      <c r="E2499" s="3"/>
      <c r="F2499" s="2"/>
      <c r="G2499" s="2"/>
      <c r="H2499" s="40" t="str">
        <f t="array" ref="H2499">IF(ISERROR(INDEX([1]גיליון3!$U$14:$X$28,MATCH('[1]דיווח פרטני'!G2499,[1]גיליון3!$T$14:$T$28,0),MATCH('[1]דיווח פרטני'!C2499,[1]גיליון3!$U$13:$X$13,0)))," ", INDEX([1]גיליון3!$U$14:$X$28,MATCH('[1]דיווח פרטני'!G2499,[1]גיליון3!$T$14:$T$28,0),MATCH('[1]דיווח פרטני'!C2499,[1]גיליון3!$U$13:$X$13,0)))</f>
        <v xml:space="preserve"> </v>
      </c>
      <c r="I2499" s="2"/>
    </row>
    <row r="2500" spans="1:9" ht="18" customHeight="1" thickBot="1">
      <c r="A2500" s="2"/>
      <c r="B2500" s="2"/>
      <c r="C2500" s="2"/>
      <c r="D2500" s="2"/>
      <c r="E2500" s="3"/>
      <c r="F2500" s="2"/>
      <c r="G2500" s="2"/>
      <c r="H2500" s="40" t="str">
        <f t="array" ref="H2500">IF(ISERROR(INDEX([1]גיליון3!$U$14:$X$28,MATCH('[1]דיווח פרטני'!G2500,[1]גיליון3!$T$14:$T$28,0),MATCH('[1]דיווח פרטני'!C2500,[1]גיליון3!$U$13:$X$13,0)))," ", INDEX([1]גיליון3!$U$14:$X$28,MATCH('[1]דיווח פרטני'!G2500,[1]גיליון3!$T$14:$T$28,0),MATCH('[1]דיווח פרטני'!C2500,[1]גיליון3!$U$13:$X$13,0)))</f>
        <v xml:space="preserve"> </v>
      </c>
      <c r="I2500" s="2"/>
    </row>
    <row r="2501" spans="1:9" ht="18" customHeight="1" thickBot="1">
      <c r="A2501" s="2"/>
      <c r="B2501" s="2"/>
      <c r="C2501" s="2"/>
      <c r="D2501" s="2"/>
      <c r="E2501" s="3"/>
      <c r="F2501" s="2"/>
      <c r="G2501" s="2"/>
      <c r="H2501" s="40" t="str">
        <f t="array" ref="H2501">IF(ISERROR(INDEX([1]גיליון3!$U$14:$X$28,MATCH('[1]דיווח פרטני'!G2501,[1]גיליון3!$T$14:$T$28,0),MATCH('[1]דיווח פרטני'!C2501,[1]גיליון3!$U$13:$X$13,0)))," ", INDEX([1]גיליון3!$U$14:$X$28,MATCH('[1]דיווח פרטני'!G2501,[1]גיליון3!$T$14:$T$28,0),MATCH('[1]דיווח פרטני'!C2501,[1]גיליון3!$U$13:$X$13,0)))</f>
        <v xml:space="preserve"> </v>
      </c>
      <c r="I2501" s="2"/>
    </row>
    <row r="2502" spans="1:9" ht="18" customHeight="1" thickBot="1">
      <c r="A2502" s="2"/>
      <c r="B2502" s="2"/>
      <c r="C2502" s="2"/>
      <c r="D2502" s="2"/>
      <c r="E2502" s="3"/>
      <c r="F2502" s="2"/>
      <c r="G2502" s="2"/>
      <c r="H2502" s="40" t="str">
        <f t="array" ref="H2502">IF(ISERROR(INDEX([1]גיליון3!$U$14:$X$28,MATCH('[1]דיווח פרטני'!G2502,[1]גיליון3!$T$14:$T$28,0),MATCH('[1]דיווח פרטני'!C2502,[1]גיליון3!$U$13:$X$13,0)))," ", INDEX([1]גיליון3!$U$14:$X$28,MATCH('[1]דיווח פרטני'!G2502,[1]גיליון3!$T$14:$T$28,0),MATCH('[1]דיווח פרטני'!C2502,[1]גיליון3!$U$13:$X$13,0)))</f>
        <v xml:space="preserve"> </v>
      </c>
      <c r="I2502" s="2"/>
    </row>
    <row r="2503" spans="1:9" ht="18" customHeight="1" thickBot="1">
      <c r="A2503" s="2"/>
      <c r="B2503" s="2"/>
      <c r="C2503" s="2"/>
      <c r="D2503" s="2"/>
      <c r="E2503" s="3"/>
      <c r="F2503" s="2"/>
      <c r="G2503" s="2"/>
      <c r="H2503" s="40" t="str">
        <f t="array" ref="H2503">IF(ISERROR(INDEX([1]גיליון3!$U$14:$X$28,MATCH('[1]דיווח פרטני'!G2503,[1]גיליון3!$T$14:$T$28,0),MATCH('[1]דיווח פרטני'!C2503,[1]גיליון3!$U$13:$X$13,0)))," ", INDEX([1]גיליון3!$U$14:$X$28,MATCH('[1]דיווח פרטני'!G2503,[1]גיליון3!$T$14:$T$28,0),MATCH('[1]דיווח פרטני'!C2503,[1]גיליון3!$U$13:$X$13,0)))</f>
        <v xml:space="preserve"> </v>
      </c>
      <c r="I2503" s="2"/>
    </row>
    <row r="2504" spans="1:9" ht="18" customHeight="1" thickBot="1">
      <c r="A2504" s="2"/>
      <c r="B2504" s="2"/>
      <c r="C2504" s="2"/>
      <c r="D2504" s="2"/>
      <c r="E2504" s="3"/>
      <c r="F2504" s="2"/>
      <c r="G2504" s="2"/>
      <c r="H2504" s="40" t="str">
        <f t="array" ref="H2504">IF(ISERROR(INDEX([1]גיליון3!$U$14:$X$28,MATCH('[1]דיווח פרטני'!G2504,[1]גיליון3!$T$14:$T$28,0),MATCH('[1]דיווח פרטני'!C2504,[1]גיליון3!$U$13:$X$13,0)))," ", INDEX([1]גיליון3!$U$14:$X$28,MATCH('[1]דיווח פרטני'!G2504,[1]גיליון3!$T$14:$T$28,0),MATCH('[1]דיווח פרטני'!C2504,[1]גיליון3!$U$13:$X$13,0)))</f>
        <v xml:space="preserve"> </v>
      </c>
      <c r="I2504" s="2"/>
    </row>
    <row r="2505" spans="1:9" ht="18" customHeight="1" thickBot="1">
      <c r="A2505" s="2"/>
      <c r="B2505" s="2"/>
      <c r="C2505" s="2"/>
      <c r="D2505" s="2"/>
      <c r="E2505" s="3"/>
      <c r="F2505" s="2"/>
      <c r="G2505" s="2"/>
      <c r="H2505" s="40" t="str">
        <f t="array" ref="H2505">IF(ISERROR(INDEX([1]גיליון3!$U$14:$X$28,MATCH('[1]דיווח פרטני'!G2505,[1]גיליון3!$T$14:$T$28,0),MATCH('[1]דיווח פרטני'!C2505,[1]גיליון3!$U$13:$X$13,0)))," ", INDEX([1]גיליון3!$U$14:$X$28,MATCH('[1]דיווח פרטני'!G2505,[1]גיליון3!$T$14:$T$28,0),MATCH('[1]דיווח פרטני'!C2505,[1]גיליון3!$U$13:$X$13,0)))</f>
        <v xml:space="preserve"> </v>
      </c>
      <c r="I2505" s="2"/>
    </row>
    <row r="2506" spans="1:9" ht="18" customHeight="1" thickBot="1">
      <c r="A2506" s="2"/>
      <c r="B2506" s="2"/>
      <c r="C2506" s="2"/>
      <c r="D2506" s="2"/>
      <c r="E2506" s="3"/>
      <c r="F2506" s="2"/>
      <c r="G2506" s="2"/>
      <c r="H2506" s="40" t="str">
        <f t="array" ref="H2506">IF(ISERROR(INDEX([1]גיליון3!$U$14:$X$28,MATCH('[1]דיווח פרטני'!G2506,[1]גיליון3!$T$14:$T$28,0),MATCH('[1]דיווח פרטני'!C2506,[1]גיליון3!$U$13:$X$13,0)))," ", INDEX([1]גיליון3!$U$14:$X$28,MATCH('[1]דיווח פרטני'!G2506,[1]גיליון3!$T$14:$T$28,0),MATCH('[1]דיווח פרטני'!C2506,[1]גיליון3!$U$13:$X$13,0)))</f>
        <v xml:space="preserve"> </v>
      </c>
      <c r="I2506" s="2"/>
    </row>
    <row r="2507" spans="1:9" ht="18" customHeight="1" thickBot="1">
      <c r="A2507" s="2"/>
      <c r="B2507" s="2"/>
      <c r="C2507" s="2"/>
      <c r="D2507" s="2"/>
      <c r="E2507" s="3"/>
      <c r="F2507" s="2"/>
      <c r="G2507" s="2"/>
      <c r="H2507" s="40" t="str">
        <f t="array" ref="H2507">IF(ISERROR(INDEX([1]גיליון3!$U$14:$X$28,MATCH('[1]דיווח פרטני'!G2507,[1]גיליון3!$T$14:$T$28,0),MATCH('[1]דיווח פרטני'!C2507,[1]גיליון3!$U$13:$X$13,0)))," ", INDEX([1]גיליון3!$U$14:$X$28,MATCH('[1]דיווח פרטני'!G2507,[1]גיליון3!$T$14:$T$28,0),MATCH('[1]דיווח פרטני'!C2507,[1]גיליון3!$U$13:$X$13,0)))</f>
        <v xml:space="preserve"> </v>
      </c>
      <c r="I2507" s="2"/>
    </row>
    <row r="2508" spans="1:9" ht="18" customHeight="1" thickBot="1">
      <c r="A2508" s="2"/>
      <c r="B2508" s="2"/>
      <c r="C2508" s="2"/>
      <c r="D2508" s="2"/>
      <c r="E2508" s="3"/>
      <c r="F2508" s="2"/>
      <c r="G2508" s="2"/>
      <c r="H2508" s="40" t="str">
        <f t="array" ref="H2508">IF(ISERROR(INDEX([1]גיליון3!$U$14:$X$28,MATCH('[1]דיווח פרטני'!G2508,[1]גיליון3!$T$14:$T$28,0),MATCH('[1]דיווח פרטני'!C2508,[1]גיליון3!$U$13:$X$13,0)))," ", INDEX([1]גיליון3!$U$14:$X$28,MATCH('[1]דיווח פרטני'!G2508,[1]גיליון3!$T$14:$T$28,0),MATCH('[1]דיווח פרטני'!C2508,[1]גיליון3!$U$13:$X$13,0)))</f>
        <v xml:space="preserve"> </v>
      </c>
      <c r="I2508" s="2"/>
    </row>
    <row r="2509" spans="1:9" ht="18" customHeight="1" thickBot="1">
      <c r="A2509" s="2"/>
      <c r="B2509" s="2"/>
      <c r="C2509" s="2"/>
      <c r="D2509" s="2"/>
      <c r="E2509" s="3"/>
      <c r="F2509" s="2"/>
      <c r="G2509" s="2"/>
      <c r="H2509" s="40" t="str">
        <f t="array" ref="H2509">IF(ISERROR(INDEX([1]גיליון3!$U$14:$X$28,MATCH('[1]דיווח פרטני'!G2509,[1]גיליון3!$T$14:$T$28,0),MATCH('[1]דיווח פרטני'!C2509,[1]גיליון3!$U$13:$X$13,0)))," ", INDEX([1]גיליון3!$U$14:$X$28,MATCH('[1]דיווח פרטני'!G2509,[1]גיליון3!$T$14:$T$28,0),MATCH('[1]דיווח פרטני'!C2509,[1]גיליון3!$U$13:$X$13,0)))</f>
        <v xml:space="preserve"> </v>
      </c>
      <c r="I2509" s="2"/>
    </row>
    <row r="2510" spans="1:9" ht="18" customHeight="1" thickBot="1">
      <c r="A2510" s="2"/>
      <c r="B2510" s="2"/>
      <c r="C2510" s="2"/>
      <c r="D2510" s="2"/>
      <c r="E2510" s="3"/>
      <c r="F2510" s="2"/>
      <c r="G2510" s="2"/>
      <c r="H2510" s="40" t="str">
        <f t="array" ref="H2510">IF(ISERROR(INDEX([1]גיליון3!$U$14:$X$28,MATCH('[1]דיווח פרטני'!G2510,[1]גיליון3!$T$14:$T$28,0),MATCH('[1]דיווח פרטני'!C2510,[1]גיליון3!$U$13:$X$13,0)))," ", INDEX([1]גיליון3!$U$14:$X$28,MATCH('[1]דיווח פרטני'!G2510,[1]גיליון3!$T$14:$T$28,0),MATCH('[1]דיווח פרטני'!C2510,[1]גיליון3!$U$13:$X$13,0)))</f>
        <v xml:space="preserve"> </v>
      </c>
      <c r="I2510" s="2"/>
    </row>
    <row r="2511" spans="1:9" ht="18" customHeight="1" thickBot="1">
      <c r="A2511" s="2"/>
      <c r="B2511" s="2"/>
      <c r="C2511" s="2"/>
      <c r="D2511" s="2"/>
      <c r="E2511" s="3"/>
      <c r="F2511" s="2"/>
      <c r="G2511" s="2"/>
      <c r="H2511" s="40" t="str">
        <f t="array" ref="H2511">IF(ISERROR(INDEX([1]גיליון3!$U$14:$X$28,MATCH('[1]דיווח פרטני'!G2511,[1]גיליון3!$T$14:$T$28,0),MATCH('[1]דיווח פרטני'!C2511,[1]גיליון3!$U$13:$X$13,0)))," ", INDEX([1]גיליון3!$U$14:$X$28,MATCH('[1]דיווח פרטני'!G2511,[1]גיליון3!$T$14:$T$28,0),MATCH('[1]דיווח פרטני'!C2511,[1]גיליון3!$U$13:$X$13,0)))</f>
        <v xml:space="preserve"> </v>
      </c>
      <c r="I2511" s="2"/>
    </row>
    <row r="2512" spans="1:9" ht="18" customHeight="1" thickBot="1">
      <c r="A2512" s="2"/>
      <c r="B2512" s="2"/>
      <c r="C2512" s="2"/>
      <c r="D2512" s="2"/>
      <c r="E2512" s="3"/>
      <c r="F2512" s="2"/>
      <c r="G2512" s="2"/>
      <c r="H2512" s="40" t="str">
        <f t="array" ref="H2512">IF(ISERROR(INDEX([1]גיליון3!$U$14:$X$28,MATCH('[1]דיווח פרטני'!G2512,[1]גיליון3!$T$14:$T$28,0),MATCH('[1]דיווח פרטני'!C2512,[1]גיליון3!$U$13:$X$13,0)))," ", INDEX([1]גיליון3!$U$14:$X$28,MATCH('[1]דיווח פרטני'!G2512,[1]גיליון3!$T$14:$T$28,0),MATCH('[1]דיווח פרטני'!C2512,[1]גיליון3!$U$13:$X$13,0)))</f>
        <v xml:space="preserve"> </v>
      </c>
      <c r="I2512" s="2"/>
    </row>
    <row r="2513" spans="1:9" ht="18" customHeight="1" thickBot="1">
      <c r="A2513" s="2"/>
      <c r="B2513" s="2"/>
      <c r="C2513" s="2"/>
      <c r="D2513" s="2"/>
      <c r="E2513" s="3"/>
      <c r="F2513" s="2"/>
      <c r="G2513" s="2"/>
      <c r="H2513" s="40" t="str">
        <f t="array" ref="H2513">IF(ISERROR(INDEX([1]גיליון3!$U$14:$X$28,MATCH('[1]דיווח פרטני'!G2513,[1]גיליון3!$T$14:$T$28,0),MATCH('[1]דיווח פרטני'!C2513,[1]גיליון3!$U$13:$X$13,0)))," ", INDEX([1]גיליון3!$U$14:$X$28,MATCH('[1]דיווח פרטני'!G2513,[1]גיליון3!$T$14:$T$28,0),MATCH('[1]דיווח פרטני'!C2513,[1]גיליון3!$U$13:$X$13,0)))</f>
        <v xml:space="preserve"> </v>
      </c>
      <c r="I2513" s="2"/>
    </row>
    <row r="2514" spans="1:9" ht="18" customHeight="1" thickBot="1">
      <c r="A2514" s="2"/>
      <c r="B2514" s="2"/>
      <c r="C2514" s="2"/>
      <c r="D2514" s="2"/>
      <c r="E2514" s="3"/>
      <c r="F2514" s="2"/>
      <c r="G2514" s="2"/>
      <c r="H2514" s="40" t="str">
        <f t="array" ref="H2514">IF(ISERROR(INDEX([1]גיליון3!$U$14:$X$28,MATCH('[1]דיווח פרטני'!G2514,[1]גיליון3!$T$14:$T$28,0),MATCH('[1]דיווח פרטני'!C2514,[1]גיליון3!$U$13:$X$13,0)))," ", INDEX([1]גיליון3!$U$14:$X$28,MATCH('[1]דיווח פרטני'!G2514,[1]גיליון3!$T$14:$T$28,0),MATCH('[1]דיווח פרטני'!C2514,[1]גיליון3!$U$13:$X$13,0)))</f>
        <v xml:space="preserve"> </v>
      </c>
      <c r="I2514" s="2"/>
    </row>
    <row r="2515" spans="1:9" ht="18" customHeight="1" thickBot="1">
      <c r="A2515" s="2"/>
      <c r="B2515" s="2"/>
      <c r="C2515" s="2"/>
      <c r="D2515" s="2"/>
      <c r="E2515" s="3"/>
      <c r="F2515" s="2"/>
      <c r="G2515" s="2"/>
      <c r="H2515" s="40" t="str">
        <f t="array" ref="H2515">IF(ISERROR(INDEX([1]גיליון3!$U$14:$X$28,MATCH('[1]דיווח פרטני'!G2515,[1]גיליון3!$T$14:$T$28,0),MATCH('[1]דיווח פרטני'!C2515,[1]גיליון3!$U$13:$X$13,0)))," ", INDEX([1]גיליון3!$U$14:$X$28,MATCH('[1]דיווח פרטני'!G2515,[1]גיליון3!$T$14:$T$28,0),MATCH('[1]דיווח פרטני'!C2515,[1]גיליון3!$U$13:$X$13,0)))</f>
        <v xml:space="preserve"> </v>
      </c>
      <c r="I2515" s="2"/>
    </row>
    <row r="2516" spans="1:9" ht="18" customHeight="1" thickBot="1">
      <c r="A2516" s="2"/>
      <c r="B2516" s="2"/>
      <c r="C2516" s="2"/>
      <c r="D2516" s="2"/>
      <c r="E2516" s="3"/>
      <c r="F2516" s="2"/>
      <c r="G2516" s="2"/>
      <c r="H2516" s="40" t="str">
        <f t="array" ref="H2516">IF(ISERROR(INDEX([1]גיליון3!$U$14:$X$28,MATCH('[1]דיווח פרטני'!G2516,[1]גיליון3!$T$14:$T$28,0),MATCH('[1]דיווח פרטני'!C2516,[1]גיליון3!$U$13:$X$13,0)))," ", INDEX([1]גיליון3!$U$14:$X$28,MATCH('[1]דיווח פרטני'!G2516,[1]גיליון3!$T$14:$T$28,0),MATCH('[1]דיווח פרטני'!C2516,[1]גיליון3!$U$13:$X$13,0)))</f>
        <v xml:space="preserve"> </v>
      </c>
      <c r="I2516" s="2"/>
    </row>
    <row r="2517" spans="1:9" ht="18" customHeight="1" thickBot="1">
      <c r="A2517" s="2"/>
      <c r="B2517" s="2"/>
      <c r="C2517" s="2"/>
      <c r="D2517" s="2"/>
      <c r="E2517" s="3"/>
      <c r="F2517" s="2"/>
      <c r="G2517" s="2"/>
      <c r="H2517" s="40" t="str">
        <f t="array" ref="H2517">IF(ISERROR(INDEX([1]גיליון3!$U$14:$X$28,MATCH('[1]דיווח פרטני'!G2517,[1]גיליון3!$T$14:$T$28,0),MATCH('[1]דיווח פרטני'!C2517,[1]גיליון3!$U$13:$X$13,0)))," ", INDEX([1]גיליון3!$U$14:$X$28,MATCH('[1]דיווח פרטני'!G2517,[1]גיליון3!$T$14:$T$28,0),MATCH('[1]דיווח פרטני'!C2517,[1]גיליון3!$U$13:$X$13,0)))</f>
        <v xml:space="preserve"> </v>
      </c>
      <c r="I2517" s="2"/>
    </row>
    <row r="2518" spans="1:9" ht="18" customHeight="1" thickBot="1">
      <c r="A2518" s="2"/>
      <c r="B2518" s="2"/>
      <c r="C2518" s="2"/>
      <c r="D2518" s="2"/>
      <c r="E2518" s="3"/>
      <c r="F2518" s="2"/>
      <c r="G2518" s="2"/>
      <c r="H2518" s="40" t="str">
        <f t="array" ref="H2518">IF(ISERROR(INDEX([1]גיליון3!$U$14:$X$28,MATCH('[1]דיווח פרטני'!G2518,[1]גיליון3!$T$14:$T$28,0),MATCH('[1]דיווח פרטני'!C2518,[1]גיליון3!$U$13:$X$13,0)))," ", INDEX([1]גיליון3!$U$14:$X$28,MATCH('[1]דיווח פרטני'!G2518,[1]גיליון3!$T$14:$T$28,0),MATCH('[1]דיווח פרטני'!C2518,[1]גיליון3!$U$13:$X$13,0)))</f>
        <v xml:space="preserve"> </v>
      </c>
      <c r="I2518" s="2"/>
    </row>
    <row r="2519" spans="1:9" ht="18" customHeight="1" thickBot="1">
      <c r="A2519" s="2"/>
      <c r="B2519" s="2"/>
      <c r="C2519" s="2"/>
      <c r="D2519" s="2"/>
      <c r="E2519" s="3"/>
      <c r="F2519" s="2"/>
      <c r="G2519" s="2"/>
      <c r="H2519" s="40" t="str">
        <f t="array" ref="H2519">IF(ISERROR(INDEX([1]גיליון3!$U$14:$X$28,MATCH('[1]דיווח פרטני'!G2519,[1]גיליון3!$T$14:$T$28,0),MATCH('[1]דיווח פרטני'!C2519,[1]גיליון3!$U$13:$X$13,0)))," ", INDEX([1]גיליון3!$U$14:$X$28,MATCH('[1]דיווח פרטני'!G2519,[1]גיליון3!$T$14:$T$28,0),MATCH('[1]דיווח פרטני'!C2519,[1]גיליון3!$U$13:$X$13,0)))</f>
        <v xml:space="preserve"> </v>
      </c>
      <c r="I2519" s="2"/>
    </row>
    <row r="2520" spans="1:9" ht="18" customHeight="1" thickBot="1">
      <c r="A2520" s="2"/>
      <c r="B2520" s="2"/>
      <c r="C2520" s="2"/>
      <c r="D2520" s="2"/>
      <c r="E2520" s="3"/>
      <c r="F2520" s="2"/>
      <c r="G2520" s="2"/>
      <c r="H2520" s="40" t="str">
        <f t="array" ref="H2520">IF(ISERROR(INDEX([1]גיליון3!$U$14:$X$28,MATCH('[1]דיווח פרטני'!G2520,[1]גיליון3!$T$14:$T$28,0),MATCH('[1]דיווח פרטני'!C2520,[1]גיליון3!$U$13:$X$13,0)))," ", INDEX([1]גיליון3!$U$14:$X$28,MATCH('[1]דיווח פרטני'!G2520,[1]גיליון3!$T$14:$T$28,0),MATCH('[1]דיווח פרטני'!C2520,[1]גיליון3!$U$13:$X$13,0)))</f>
        <v xml:space="preserve"> </v>
      </c>
      <c r="I2520" s="2"/>
    </row>
    <row r="2521" spans="1:9" ht="18" customHeight="1" thickBot="1">
      <c r="A2521" s="2"/>
      <c r="B2521" s="2"/>
      <c r="C2521" s="2"/>
      <c r="D2521" s="2"/>
      <c r="E2521" s="3"/>
      <c r="F2521" s="2"/>
      <c r="G2521" s="2"/>
      <c r="H2521" s="40" t="str">
        <f t="array" ref="H2521">IF(ISERROR(INDEX([1]גיליון3!$U$14:$X$28,MATCH('[1]דיווח פרטני'!G2521,[1]גיליון3!$T$14:$T$28,0),MATCH('[1]דיווח פרטני'!C2521,[1]גיליון3!$U$13:$X$13,0)))," ", INDEX([1]גיליון3!$U$14:$X$28,MATCH('[1]דיווח פרטני'!G2521,[1]גיליון3!$T$14:$T$28,0),MATCH('[1]דיווח פרטני'!C2521,[1]גיליון3!$U$13:$X$13,0)))</f>
        <v xml:space="preserve"> </v>
      </c>
      <c r="I2521" s="2"/>
    </row>
    <row r="2522" spans="1:9" ht="18" customHeight="1" thickBot="1">
      <c r="A2522" s="2"/>
      <c r="B2522" s="2"/>
      <c r="C2522" s="2"/>
      <c r="D2522" s="2"/>
      <c r="E2522" s="3"/>
      <c r="F2522" s="2"/>
      <c r="G2522" s="2"/>
      <c r="H2522" s="40" t="str">
        <f t="array" ref="H2522">IF(ISERROR(INDEX([1]גיליון3!$U$14:$X$28,MATCH('[1]דיווח פרטני'!G2522,[1]גיליון3!$T$14:$T$28,0),MATCH('[1]דיווח פרטני'!C2522,[1]גיליון3!$U$13:$X$13,0)))," ", INDEX([1]גיליון3!$U$14:$X$28,MATCH('[1]דיווח פרטני'!G2522,[1]גיליון3!$T$14:$T$28,0),MATCH('[1]דיווח פרטני'!C2522,[1]גיליון3!$U$13:$X$13,0)))</f>
        <v xml:space="preserve"> </v>
      </c>
      <c r="I2522" s="2"/>
    </row>
    <row r="2523" spans="1:9" ht="18" customHeight="1" thickBot="1">
      <c r="A2523" s="2"/>
      <c r="B2523" s="2"/>
      <c r="C2523" s="2"/>
      <c r="D2523" s="2"/>
      <c r="E2523" s="3"/>
      <c r="F2523" s="2"/>
      <c r="G2523" s="2"/>
      <c r="H2523" s="40" t="str">
        <f t="array" ref="H2523">IF(ISERROR(INDEX([1]גיליון3!$U$14:$X$28,MATCH('[1]דיווח פרטני'!G2523,[1]גיליון3!$T$14:$T$28,0),MATCH('[1]דיווח פרטני'!C2523,[1]גיליון3!$U$13:$X$13,0)))," ", INDEX([1]גיליון3!$U$14:$X$28,MATCH('[1]דיווח פרטני'!G2523,[1]גיליון3!$T$14:$T$28,0),MATCH('[1]דיווח פרטני'!C2523,[1]גיליון3!$U$13:$X$13,0)))</f>
        <v xml:space="preserve"> </v>
      </c>
      <c r="I2523" s="2"/>
    </row>
    <row r="2524" spans="1:9" ht="18" customHeight="1" thickBot="1">
      <c r="A2524" s="2"/>
      <c r="B2524" s="2"/>
      <c r="C2524" s="2"/>
      <c r="D2524" s="2"/>
      <c r="E2524" s="3"/>
      <c r="F2524" s="2"/>
      <c r="G2524" s="2"/>
      <c r="H2524" s="40" t="str">
        <f t="array" ref="H2524">IF(ISERROR(INDEX([1]גיליון3!$U$14:$X$28,MATCH('[1]דיווח פרטני'!G2524,[1]גיליון3!$T$14:$T$28,0),MATCH('[1]דיווח פרטני'!C2524,[1]גיליון3!$U$13:$X$13,0)))," ", INDEX([1]גיליון3!$U$14:$X$28,MATCH('[1]דיווח פרטני'!G2524,[1]גיליון3!$T$14:$T$28,0),MATCH('[1]דיווח פרטני'!C2524,[1]גיליון3!$U$13:$X$13,0)))</f>
        <v xml:space="preserve"> </v>
      </c>
      <c r="I2524" s="2"/>
    </row>
    <row r="2525" spans="1:9" ht="18" customHeight="1" thickBot="1">
      <c r="A2525" s="2"/>
      <c r="B2525" s="2"/>
      <c r="C2525" s="2"/>
      <c r="D2525" s="2"/>
      <c r="E2525" s="3"/>
      <c r="F2525" s="2"/>
      <c r="G2525" s="2"/>
      <c r="H2525" s="40" t="str">
        <f t="array" ref="H2525">IF(ISERROR(INDEX([1]גיליון3!$U$14:$X$28,MATCH('[1]דיווח פרטני'!G2525,[1]גיליון3!$T$14:$T$28,0),MATCH('[1]דיווח פרטני'!C2525,[1]גיליון3!$U$13:$X$13,0)))," ", INDEX([1]גיליון3!$U$14:$X$28,MATCH('[1]דיווח פרטני'!G2525,[1]גיליון3!$T$14:$T$28,0),MATCH('[1]דיווח פרטני'!C2525,[1]גיליון3!$U$13:$X$13,0)))</f>
        <v xml:space="preserve"> </v>
      </c>
      <c r="I2525" s="2"/>
    </row>
    <row r="2526" spans="1:9" ht="18" customHeight="1" thickBot="1">
      <c r="A2526" s="2"/>
      <c r="B2526" s="2"/>
      <c r="C2526" s="2"/>
      <c r="D2526" s="2"/>
      <c r="E2526" s="3"/>
      <c r="F2526" s="2"/>
      <c r="G2526" s="2"/>
      <c r="H2526" s="40" t="str">
        <f t="array" ref="H2526">IF(ISERROR(INDEX([1]גיליון3!$U$14:$X$28,MATCH('[1]דיווח פרטני'!G2526,[1]גיליון3!$T$14:$T$28,0),MATCH('[1]דיווח פרטני'!C2526,[1]גיליון3!$U$13:$X$13,0)))," ", INDEX([1]גיליון3!$U$14:$X$28,MATCH('[1]דיווח פרטני'!G2526,[1]גיליון3!$T$14:$T$28,0),MATCH('[1]דיווח פרטני'!C2526,[1]גיליון3!$U$13:$X$13,0)))</f>
        <v xml:space="preserve"> </v>
      </c>
      <c r="I2526" s="2"/>
    </row>
    <row r="2527" spans="1:9" ht="18" customHeight="1" thickBot="1">
      <c r="A2527" s="2"/>
      <c r="B2527" s="2"/>
      <c r="C2527" s="2"/>
      <c r="D2527" s="2"/>
      <c r="E2527" s="3"/>
      <c r="F2527" s="2"/>
      <c r="G2527" s="2"/>
      <c r="H2527" s="40" t="str">
        <f t="array" ref="H2527">IF(ISERROR(INDEX([1]גיליון3!$U$14:$X$28,MATCH('[1]דיווח פרטני'!G2527,[1]גיליון3!$T$14:$T$28,0),MATCH('[1]דיווח פרטני'!C2527,[1]גיליון3!$U$13:$X$13,0)))," ", INDEX([1]גיליון3!$U$14:$X$28,MATCH('[1]דיווח פרטני'!G2527,[1]גיליון3!$T$14:$T$28,0),MATCH('[1]דיווח פרטני'!C2527,[1]גיליון3!$U$13:$X$13,0)))</f>
        <v xml:space="preserve"> </v>
      </c>
      <c r="I2527" s="2"/>
    </row>
    <row r="2528" spans="1:9" ht="18" customHeight="1" thickBot="1">
      <c r="A2528" s="2"/>
      <c r="B2528" s="2"/>
      <c r="C2528" s="2"/>
      <c r="D2528" s="2"/>
      <c r="E2528" s="3"/>
      <c r="F2528" s="2"/>
      <c r="G2528" s="2"/>
      <c r="H2528" s="40" t="str">
        <f t="array" ref="H2528">IF(ISERROR(INDEX([1]גיליון3!$U$14:$X$28,MATCH('[1]דיווח פרטני'!G2528,[1]גיליון3!$T$14:$T$28,0),MATCH('[1]דיווח פרטני'!C2528,[1]גיליון3!$U$13:$X$13,0)))," ", INDEX([1]גיליון3!$U$14:$X$28,MATCH('[1]דיווח פרטני'!G2528,[1]גיליון3!$T$14:$T$28,0),MATCH('[1]דיווח פרטני'!C2528,[1]גיליון3!$U$13:$X$13,0)))</f>
        <v xml:space="preserve"> </v>
      </c>
      <c r="I2528" s="2"/>
    </row>
    <row r="2529" spans="1:9" ht="18" customHeight="1" thickBot="1">
      <c r="A2529" s="2"/>
      <c r="B2529" s="2"/>
      <c r="C2529" s="2"/>
      <c r="D2529" s="2"/>
      <c r="E2529" s="3"/>
      <c r="F2529" s="2"/>
      <c r="G2529" s="2"/>
      <c r="H2529" s="40" t="str">
        <f t="array" ref="H2529">IF(ISERROR(INDEX([1]גיליון3!$U$14:$X$28,MATCH('[1]דיווח פרטני'!G2529,[1]גיליון3!$T$14:$T$28,0),MATCH('[1]דיווח פרטני'!C2529,[1]גיליון3!$U$13:$X$13,0)))," ", INDEX([1]גיליון3!$U$14:$X$28,MATCH('[1]דיווח פרטני'!G2529,[1]גיליון3!$T$14:$T$28,0),MATCH('[1]דיווח פרטני'!C2529,[1]גיליון3!$U$13:$X$13,0)))</f>
        <v xml:space="preserve"> </v>
      </c>
      <c r="I2529" s="2"/>
    </row>
    <row r="2530" spans="1:9" ht="18" customHeight="1" thickBot="1">
      <c r="A2530" s="2"/>
      <c r="B2530" s="2"/>
      <c r="C2530" s="2"/>
      <c r="D2530" s="2"/>
      <c r="E2530" s="3"/>
      <c r="F2530" s="2"/>
      <c r="G2530" s="2"/>
      <c r="H2530" s="40" t="str">
        <f t="array" ref="H2530">IF(ISERROR(INDEX([1]גיליון3!$U$14:$X$28,MATCH('[1]דיווח פרטני'!G2530,[1]גיליון3!$T$14:$T$28,0),MATCH('[1]דיווח פרטני'!C2530,[1]גיליון3!$U$13:$X$13,0)))," ", INDEX([1]גיליון3!$U$14:$X$28,MATCH('[1]דיווח פרטני'!G2530,[1]גיליון3!$T$14:$T$28,0),MATCH('[1]דיווח פרטני'!C2530,[1]גיליון3!$U$13:$X$13,0)))</f>
        <v xml:space="preserve"> </v>
      </c>
      <c r="I2530" s="2"/>
    </row>
    <row r="2531" spans="1:9" ht="18" customHeight="1" thickBot="1">
      <c r="A2531" s="2"/>
      <c r="B2531" s="2"/>
      <c r="C2531" s="2"/>
      <c r="D2531" s="2"/>
      <c r="E2531" s="3"/>
      <c r="F2531" s="2"/>
      <c r="G2531" s="2"/>
      <c r="H2531" s="40" t="str">
        <f t="array" ref="H2531">IF(ISERROR(INDEX([1]גיליון3!$U$14:$X$28,MATCH('[1]דיווח פרטני'!G2531,[1]גיליון3!$T$14:$T$28,0),MATCH('[1]דיווח פרטני'!C2531,[1]גיליון3!$U$13:$X$13,0)))," ", INDEX([1]גיליון3!$U$14:$X$28,MATCH('[1]דיווח פרטני'!G2531,[1]גיליון3!$T$14:$T$28,0),MATCH('[1]דיווח פרטני'!C2531,[1]גיליון3!$U$13:$X$13,0)))</f>
        <v xml:space="preserve"> </v>
      </c>
      <c r="I2531" s="2"/>
    </row>
    <row r="2532" spans="1:9" ht="18" customHeight="1" thickBot="1">
      <c r="A2532" s="2"/>
      <c r="B2532" s="2"/>
      <c r="C2532" s="2"/>
      <c r="D2532" s="2"/>
      <c r="E2532" s="3"/>
      <c r="F2532" s="2"/>
      <c r="G2532" s="2"/>
      <c r="H2532" s="40" t="str">
        <f t="array" ref="H2532">IF(ISERROR(INDEX([1]גיליון3!$U$14:$X$28,MATCH('[1]דיווח פרטני'!G2532,[1]גיליון3!$T$14:$T$28,0),MATCH('[1]דיווח פרטני'!C2532,[1]גיליון3!$U$13:$X$13,0)))," ", INDEX([1]גיליון3!$U$14:$X$28,MATCH('[1]דיווח פרטני'!G2532,[1]גיליון3!$T$14:$T$28,0),MATCH('[1]דיווח פרטני'!C2532,[1]גיליון3!$U$13:$X$13,0)))</f>
        <v xml:space="preserve"> </v>
      </c>
      <c r="I2532" s="2"/>
    </row>
    <row r="2533" spans="1:9" ht="18" customHeight="1" thickBot="1">
      <c r="A2533" s="2"/>
      <c r="B2533" s="2"/>
      <c r="C2533" s="2"/>
      <c r="D2533" s="2"/>
      <c r="E2533" s="3"/>
      <c r="F2533" s="2"/>
      <c r="G2533" s="2"/>
      <c r="H2533" s="40" t="str">
        <f t="array" ref="H2533">IF(ISERROR(INDEX([1]גיליון3!$U$14:$X$28,MATCH('[1]דיווח פרטני'!G2533,[1]גיליון3!$T$14:$T$28,0),MATCH('[1]דיווח פרטני'!C2533,[1]גיליון3!$U$13:$X$13,0)))," ", INDEX([1]גיליון3!$U$14:$X$28,MATCH('[1]דיווח פרטני'!G2533,[1]גיליון3!$T$14:$T$28,0),MATCH('[1]דיווח פרטני'!C2533,[1]גיליון3!$U$13:$X$13,0)))</f>
        <v xml:space="preserve"> </v>
      </c>
      <c r="I2533" s="2"/>
    </row>
    <row r="2534" spans="1:9" ht="18" customHeight="1" thickBot="1">
      <c r="A2534" s="2"/>
      <c r="B2534" s="2"/>
      <c r="C2534" s="2"/>
      <c r="D2534" s="2"/>
      <c r="E2534" s="3"/>
      <c r="F2534" s="2"/>
      <c r="G2534" s="2"/>
      <c r="H2534" s="40" t="str">
        <f t="array" ref="H2534">IF(ISERROR(INDEX([1]גיליון3!$U$14:$X$28,MATCH('[1]דיווח פרטני'!G2534,[1]גיליון3!$T$14:$T$28,0),MATCH('[1]דיווח פרטני'!C2534,[1]גיליון3!$U$13:$X$13,0)))," ", INDEX([1]גיליון3!$U$14:$X$28,MATCH('[1]דיווח פרטני'!G2534,[1]גיליון3!$T$14:$T$28,0),MATCH('[1]דיווח פרטני'!C2534,[1]גיליון3!$U$13:$X$13,0)))</f>
        <v xml:space="preserve"> </v>
      </c>
      <c r="I2534" s="2"/>
    </row>
    <row r="2535" spans="1:9" ht="18" customHeight="1" thickBot="1">
      <c r="A2535" s="2"/>
      <c r="B2535" s="2"/>
      <c r="C2535" s="2"/>
      <c r="D2535" s="2"/>
      <c r="E2535" s="3"/>
      <c r="F2535" s="2"/>
      <c r="G2535" s="2"/>
      <c r="H2535" s="40" t="str">
        <f t="array" ref="H2535">IF(ISERROR(INDEX([1]גיליון3!$U$14:$X$28,MATCH('[1]דיווח פרטני'!G2535,[1]גיליון3!$T$14:$T$28,0),MATCH('[1]דיווח פרטני'!C2535,[1]גיליון3!$U$13:$X$13,0)))," ", INDEX([1]גיליון3!$U$14:$X$28,MATCH('[1]דיווח פרטני'!G2535,[1]גיליון3!$T$14:$T$28,0),MATCH('[1]דיווח פרטני'!C2535,[1]גיליון3!$U$13:$X$13,0)))</f>
        <v xml:space="preserve"> </v>
      </c>
      <c r="I2535" s="2"/>
    </row>
    <row r="2536" spans="1:9" ht="18" customHeight="1" thickBot="1">
      <c r="A2536" s="2"/>
      <c r="B2536" s="2"/>
      <c r="C2536" s="2"/>
      <c r="D2536" s="2"/>
      <c r="E2536" s="3"/>
      <c r="F2536" s="2"/>
      <c r="G2536" s="2"/>
      <c r="H2536" s="40" t="str">
        <f t="array" ref="H2536">IF(ISERROR(INDEX([1]גיליון3!$U$14:$X$28,MATCH('[1]דיווח פרטני'!G2536,[1]גיליון3!$T$14:$T$28,0),MATCH('[1]דיווח פרטני'!C2536,[1]גיליון3!$U$13:$X$13,0)))," ", INDEX([1]גיליון3!$U$14:$X$28,MATCH('[1]דיווח פרטני'!G2536,[1]גיליון3!$T$14:$T$28,0),MATCH('[1]דיווח פרטני'!C2536,[1]גיליון3!$U$13:$X$13,0)))</f>
        <v xml:space="preserve"> </v>
      </c>
      <c r="I2536" s="2"/>
    </row>
    <row r="2537" spans="1:9" ht="18" customHeight="1" thickBot="1">
      <c r="A2537" s="2"/>
      <c r="B2537" s="2"/>
      <c r="C2537" s="2"/>
      <c r="D2537" s="2"/>
      <c r="E2537" s="3"/>
      <c r="F2537" s="2"/>
      <c r="G2537" s="2"/>
      <c r="H2537" s="40" t="str">
        <f t="array" ref="H2537">IF(ISERROR(INDEX([1]גיליון3!$U$14:$X$28,MATCH('[1]דיווח פרטני'!G2537,[1]גיליון3!$T$14:$T$28,0),MATCH('[1]דיווח פרטני'!C2537,[1]גיליון3!$U$13:$X$13,0)))," ", INDEX([1]גיליון3!$U$14:$X$28,MATCH('[1]דיווח פרטני'!G2537,[1]גיליון3!$T$14:$T$28,0),MATCH('[1]דיווח פרטני'!C2537,[1]גיליון3!$U$13:$X$13,0)))</f>
        <v xml:space="preserve"> </v>
      </c>
      <c r="I2537" s="2"/>
    </row>
    <row r="2538" spans="1:9" ht="18" customHeight="1" thickBot="1">
      <c r="A2538" s="2"/>
      <c r="B2538" s="2"/>
      <c r="C2538" s="2"/>
      <c r="D2538" s="2"/>
      <c r="E2538" s="3"/>
      <c r="F2538" s="2"/>
      <c r="G2538" s="2"/>
      <c r="H2538" s="40" t="str">
        <f t="array" ref="H2538">IF(ISERROR(INDEX([1]גיליון3!$U$14:$X$28,MATCH('[1]דיווח פרטני'!G2538,[1]גיליון3!$T$14:$T$28,0),MATCH('[1]דיווח פרטני'!C2538,[1]גיליון3!$U$13:$X$13,0)))," ", INDEX([1]גיליון3!$U$14:$X$28,MATCH('[1]דיווח פרטני'!G2538,[1]גיליון3!$T$14:$T$28,0),MATCH('[1]דיווח פרטני'!C2538,[1]גיליון3!$U$13:$X$13,0)))</f>
        <v xml:space="preserve"> </v>
      </c>
      <c r="I2538" s="2"/>
    </row>
    <row r="2539" spans="1:9" ht="18" customHeight="1" thickBot="1">
      <c r="A2539" s="2"/>
      <c r="B2539" s="2"/>
      <c r="C2539" s="2"/>
      <c r="D2539" s="2"/>
      <c r="E2539" s="3"/>
      <c r="F2539" s="2"/>
      <c r="G2539" s="2"/>
      <c r="H2539" s="40" t="str">
        <f t="array" ref="H2539">IF(ISERROR(INDEX([1]גיליון3!$U$14:$X$28,MATCH('[1]דיווח פרטני'!G2539,[1]גיליון3!$T$14:$T$28,0),MATCH('[1]דיווח פרטני'!C2539,[1]גיליון3!$U$13:$X$13,0)))," ", INDEX([1]גיליון3!$U$14:$X$28,MATCH('[1]דיווח פרטני'!G2539,[1]גיליון3!$T$14:$T$28,0),MATCH('[1]דיווח פרטני'!C2539,[1]גיליון3!$U$13:$X$13,0)))</f>
        <v xml:space="preserve"> </v>
      </c>
      <c r="I2539" s="2"/>
    </row>
    <row r="2540" spans="1:9" ht="18" customHeight="1" thickBot="1">
      <c r="A2540" s="2"/>
      <c r="B2540" s="2"/>
      <c r="C2540" s="2"/>
      <c r="D2540" s="2"/>
      <c r="E2540" s="3"/>
      <c r="F2540" s="2"/>
      <c r="G2540" s="2"/>
      <c r="H2540" s="40" t="str">
        <f t="array" ref="H2540">IF(ISERROR(INDEX([1]גיליון3!$U$14:$X$28,MATCH('[1]דיווח פרטני'!G2540,[1]גיליון3!$T$14:$T$28,0),MATCH('[1]דיווח פרטני'!C2540,[1]גיליון3!$U$13:$X$13,0)))," ", INDEX([1]גיליון3!$U$14:$X$28,MATCH('[1]דיווח פרטני'!G2540,[1]גיליון3!$T$14:$T$28,0),MATCH('[1]דיווח פרטני'!C2540,[1]גיליון3!$U$13:$X$13,0)))</f>
        <v xml:space="preserve"> </v>
      </c>
      <c r="I2540" s="2"/>
    </row>
    <row r="2541" spans="1:9" ht="18" customHeight="1" thickBot="1">
      <c r="A2541" s="2"/>
      <c r="B2541" s="2"/>
      <c r="C2541" s="2"/>
      <c r="D2541" s="2"/>
      <c r="E2541" s="3"/>
      <c r="F2541" s="2"/>
      <c r="G2541" s="2"/>
      <c r="H2541" s="40" t="str">
        <f t="array" ref="H2541">IF(ISERROR(INDEX([1]גיליון3!$U$14:$X$28,MATCH('[1]דיווח פרטני'!G2541,[1]גיליון3!$T$14:$T$28,0),MATCH('[1]דיווח פרטני'!C2541,[1]גיליון3!$U$13:$X$13,0)))," ", INDEX([1]גיליון3!$U$14:$X$28,MATCH('[1]דיווח פרטני'!G2541,[1]גיליון3!$T$14:$T$28,0),MATCH('[1]דיווח פרטני'!C2541,[1]גיליון3!$U$13:$X$13,0)))</f>
        <v xml:space="preserve"> </v>
      </c>
      <c r="I2541" s="2"/>
    </row>
    <row r="2542" spans="1:9" ht="18" customHeight="1" thickBot="1">
      <c r="A2542" s="2"/>
      <c r="B2542" s="2"/>
      <c r="C2542" s="2"/>
      <c r="D2542" s="2"/>
      <c r="E2542" s="3"/>
      <c r="F2542" s="2"/>
      <c r="G2542" s="2"/>
      <c r="H2542" s="40" t="str">
        <f t="array" ref="H2542">IF(ISERROR(INDEX([1]גיליון3!$U$14:$X$28,MATCH('[1]דיווח פרטני'!G2542,[1]גיליון3!$T$14:$T$28,0),MATCH('[1]דיווח פרטני'!C2542,[1]גיליון3!$U$13:$X$13,0)))," ", INDEX([1]גיליון3!$U$14:$X$28,MATCH('[1]דיווח פרטני'!G2542,[1]גיליון3!$T$14:$T$28,0),MATCH('[1]דיווח פרטני'!C2542,[1]גיליון3!$U$13:$X$13,0)))</f>
        <v xml:space="preserve"> </v>
      </c>
      <c r="I2542" s="2"/>
    </row>
    <row r="2543" spans="1:9" ht="18" customHeight="1" thickBot="1">
      <c r="A2543" s="2"/>
      <c r="B2543" s="2"/>
      <c r="C2543" s="2"/>
      <c r="D2543" s="2"/>
      <c r="E2543" s="3"/>
      <c r="F2543" s="2"/>
      <c r="G2543" s="2"/>
      <c r="H2543" s="40" t="str">
        <f t="array" ref="H2543">IF(ISERROR(INDEX([1]גיליון3!$U$14:$X$28,MATCH('[1]דיווח פרטני'!G2543,[1]גיליון3!$T$14:$T$28,0),MATCH('[1]דיווח פרטני'!C2543,[1]גיליון3!$U$13:$X$13,0)))," ", INDEX([1]גיליון3!$U$14:$X$28,MATCH('[1]דיווח פרטני'!G2543,[1]גיליון3!$T$14:$T$28,0),MATCH('[1]דיווח פרטני'!C2543,[1]גיליון3!$U$13:$X$13,0)))</f>
        <v xml:space="preserve"> </v>
      </c>
      <c r="I2543" s="2"/>
    </row>
    <row r="2544" spans="1:9" ht="18" customHeight="1" thickBot="1">
      <c r="A2544" s="2"/>
      <c r="B2544" s="2"/>
      <c r="C2544" s="2"/>
      <c r="D2544" s="2"/>
      <c r="E2544" s="3"/>
      <c r="F2544" s="2"/>
      <c r="G2544" s="2"/>
      <c r="H2544" s="40" t="str">
        <f t="array" ref="H2544">IF(ISERROR(INDEX([1]גיליון3!$U$14:$X$28,MATCH('[1]דיווח פרטני'!G2544,[1]גיליון3!$T$14:$T$28,0),MATCH('[1]דיווח פרטני'!C2544,[1]גיליון3!$U$13:$X$13,0)))," ", INDEX([1]גיליון3!$U$14:$X$28,MATCH('[1]דיווח פרטני'!G2544,[1]גיליון3!$T$14:$T$28,0),MATCH('[1]דיווח פרטני'!C2544,[1]גיליון3!$U$13:$X$13,0)))</f>
        <v xml:space="preserve"> </v>
      </c>
      <c r="I2544" s="2"/>
    </row>
    <row r="2545" spans="1:9" ht="18" customHeight="1" thickBot="1">
      <c r="A2545" s="2"/>
      <c r="B2545" s="2"/>
      <c r="C2545" s="2"/>
      <c r="D2545" s="2"/>
      <c r="E2545" s="3"/>
      <c r="F2545" s="2"/>
      <c r="G2545" s="2"/>
      <c r="H2545" s="40" t="str">
        <f t="array" ref="H2545">IF(ISERROR(INDEX([1]גיליון3!$U$14:$X$28,MATCH('[1]דיווח פרטני'!G2545,[1]גיליון3!$T$14:$T$28,0),MATCH('[1]דיווח פרטני'!C2545,[1]גיליון3!$U$13:$X$13,0)))," ", INDEX([1]גיליון3!$U$14:$X$28,MATCH('[1]דיווח פרטני'!G2545,[1]גיליון3!$T$14:$T$28,0),MATCH('[1]דיווח פרטני'!C2545,[1]גיליון3!$U$13:$X$13,0)))</f>
        <v xml:space="preserve"> </v>
      </c>
      <c r="I2545" s="2"/>
    </row>
    <row r="2546" spans="1:9" ht="18" customHeight="1" thickBot="1">
      <c r="A2546" s="2"/>
      <c r="B2546" s="2"/>
      <c r="C2546" s="2"/>
      <c r="D2546" s="2"/>
      <c r="E2546" s="3"/>
      <c r="F2546" s="2"/>
      <c r="G2546" s="2"/>
      <c r="H2546" s="40" t="str">
        <f t="array" ref="H2546">IF(ISERROR(INDEX([1]גיליון3!$U$14:$X$28,MATCH('[1]דיווח פרטני'!G2546,[1]גיליון3!$T$14:$T$28,0),MATCH('[1]דיווח פרטני'!C2546,[1]גיליון3!$U$13:$X$13,0)))," ", INDEX([1]גיליון3!$U$14:$X$28,MATCH('[1]דיווח פרטני'!G2546,[1]גיליון3!$T$14:$T$28,0),MATCH('[1]דיווח פרטני'!C2546,[1]גיליון3!$U$13:$X$13,0)))</f>
        <v xml:space="preserve"> </v>
      </c>
      <c r="I2546" s="2"/>
    </row>
    <row r="2547" spans="1:9" ht="18" customHeight="1" thickBot="1">
      <c r="A2547" s="2"/>
      <c r="B2547" s="2"/>
      <c r="C2547" s="2"/>
      <c r="D2547" s="2"/>
      <c r="E2547" s="3"/>
      <c r="F2547" s="2"/>
      <c r="G2547" s="2"/>
      <c r="H2547" s="40" t="str">
        <f t="array" ref="H2547">IF(ISERROR(INDEX([1]גיליון3!$U$14:$X$28,MATCH('[1]דיווח פרטני'!G2547,[1]גיליון3!$T$14:$T$28,0),MATCH('[1]דיווח פרטני'!C2547,[1]גיליון3!$U$13:$X$13,0)))," ", INDEX([1]גיליון3!$U$14:$X$28,MATCH('[1]דיווח פרטני'!G2547,[1]גיליון3!$T$14:$T$28,0),MATCH('[1]דיווח פרטני'!C2547,[1]גיליון3!$U$13:$X$13,0)))</f>
        <v xml:space="preserve"> </v>
      </c>
      <c r="I2547" s="2"/>
    </row>
    <row r="2548" spans="1:9" ht="18" customHeight="1" thickBot="1">
      <c r="A2548" s="2"/>
      <c r="B2548" s="2"/>
      <c r="C2548" s="2"/>
      <c r="D2548" s="2"/>
      <c r="E2548" s="3"/>
      <c r="F2548" s="2"/>
      <c r="G2548" s="2"/>
      <c r="H2548" s="40" t="str">
        <f t="array" ref="H2548">IF(ISERROR(INDEX([1]גיליון3!$U$14:$X$28,MATCH('[1]דיווח פרטני'!G2548,[1]גיליון3!$T$14:$T$28,0),MATCH('[1]דיווח פרטני'!C2548,[1]גיליון3!$U$13:$X$13,0)))," ", INDEX([1]גיליון3!$U$14:$X$28,MATCH('[1]דיווח פרטני'!G2548,[1]גיליון3!$T$14:$T$28,0),MATCH('[1]דיווח פרטני'!C2548,[1]גיליון3!$U$13:$X$13,0)))</f>
        <v xml:space="preserve"> </v>
      </c>
      <c r="I2548" s="2"/>
    </row>
    <row r="2549" spans="1:9" ht="18" customHeight="1" thickBot="1">
      <c r="A2549" s="2"/>
      <c r="B2549" s="2"/>
      <c r="C2549" s="2"/>
      <c r="D2549" s="2"/>
      <c r="E2549" s="3"/>
      <c r="F2549" s="2"/>
      <c r="G2549" s="2"/>
      <c r="H2549" s="40" t="str">
        <f t="array" ref="H2549">IF(ISERROR(INDEX([1]גיליון3!$U$14:$X$28,MATCH('[1]דיווח פרטני'!G2549,[1]גיליון3!$T$14:$T$28,0),MATCH('[1]דיווח פרטני'!C2549,[1]גיליון3!$U$13:$X$13,0)))," ", INDEX([1]גיליון3!$U$14:$X$28,MATCH('[1]דיווח פרטני'!G2549,[1]גיליון3!$T$14:$T$28,0),MATCH('[1]דיווח פרטני'!C2549,[1]גיליון3!$U$13:$X$13,0)))</f>
        <v xml:space="preserve"> </v>
      </c>
      <c r="I2549" s="2"/>
    </row>
    <row r="2550" spans="1:9" ht="18" customHeight="1" thickBot="1">
      <c r="A2550" s="2"/>
      <c r="B2550" s="2"/>
      <c r="C2550" s="2"/>
      <c r="D2550" s="2"/>
      <c r="E2550" s="3"/>
      <c r="F2550" s="2"/>
      <c r="G2550" s="2"/>
      <c r="H2550" s="40" t="str">
        <f t="array" ref="H2550">IF(ISERROR(INDEX([1]גיליון3!$U$14:$X$28,MATCH('[1]דיווח פרטני'!G2550,[1]גיליון3!$T$14:$T$28,0),MATCH('[1]דיווח פרטני'!C2550,[1]גיליון3!$U$13:$X$13,0)))," ", INDEX([1]גיליון3!$U$14:$X$28,MATCH('[1]דיווח פרטני'!G2550,[1]גיליון3!$T$14:$T$28,0),MATCH('[1]דיווח פרטני'!C2550,[1]גיליון3!$U$13:$X$13,0)))</f>
        <v xml:space="preserve"> </v>
      </c>
      <c r="I2550" s="2"/>
    </row>
    <row r="2551" spans="1:9" ht="18" customHeight="1" thickBot="1">
      <c r="A2551" s="2"/>
      <c r="B2551" s="2"/>
      <c r="C2551" s="2"/>
      <c r="D2551" s="2"/>
      <c r="E2551" s="3"/>
      <c r="F2551" s="2"/>
      <c r="G2551" s="2"/>
      <c r="H2551" s="40" t="str">
        <f t="array" ref="H2551">IF(ISERROR(INDEX([1]גיליון3!$U$14:$X$28,MATCH('[1]דיווח פרטני'!G2551,[1]גיליון3!$T$14:$T$28,0),MATCH('[1]דיווח פרטני'!C2551,[1]גיליון3!$U$13:$X$13,0)))," ", INDEX([1]גיליון3!$U$14:$X$28,MATCH('[1]דיווח פרטני'!G2551,[1]גיליון3!$T$14:$T$28,0),MATCH('[1]דיווח פרטני'!C2551,[1]גיליון3!$U$13:$X$13,0)))</f>
        <v xml:space="preserve"> </v>
      </c>
      <c r="I2551" s="2"/>
    </row>
    <row r="2552" spans="1:9" ht="18" customHeight="1" thickBot="1">
      <c r="A2552" s="2"/>
      <c r="B2552" s="2"/>
      <c r="C2552" s="2"/>
      <c r="D2552" s="2"/>
      <c r="E2552" s="3"/>
      <c r="F2552" s="2"/>
      <c r="G2552" s="2"/>
      <c r="H2552" s="40" t="str">
        <f t="array" ref="H2552">IF(ISERROR(INDEX([1]גיליון3!$U$14:$X$28,MATCH('[1]דיווח פרטני'!G2552,[1]גיליון3!$T$14:$T$28,0),MATCH('[1]דיווח פרטני'!C2552,[1]גיליון3!$U$13:$X$13,0)))," ", INDEX([1]גיליון3!$U$14:$X$28,MATCH('[1]דיווח פרטני'!G2552,[1]גיליון3!$T$14:$T$28,0),MATCH('[1]דיווח פרטני'!C2552,[1]גיליון3!$U$13:$X$13,0)))</f>
        <v xml:space="preserve"> </v>
      </c>
      <c r="I2552" s="2"/>
    </row>
    <row r="2553" spans="1:9" ht="18" customHeight="1" thickBot="1">
      <c r="A2553" s="2"/>
      <c r="B2553" s="2"/>
      <c r="C2553" s="2"/>
      <c r="D2553" s="2"/>
      <c r="E2553" s="3"/>
      <c r="F2553" s="2"/>
      <c r="G2553" s="2"/>
      <c r="H2553" s="40" t="str">
        <f t="array" ref="H2553">IF(ISERROR(INDEX([1]גיליון3!$U$14:$X$28,MATCH('[1]דיווח פרטני'!G2553,[1]גיליון3!$T$14:$T$28,0),MATCH('[1]דיווח פרטני'!C2553,[1]גיליון3!$U$13:$X$13,0)))," ", INDEX([1]גיליון3!$U$14:$X$28,MATCH('[1]דיווח פרטני'!G2553,[1]גיליון3!$T$14:$T$28,0),MATCH('[1]דיווח פרטני'!C2553,[1]גיליון3!$U$13:$X$13,0)))</f>
        <v xml:space="preserve"> </v>
      </c>
      <c r="I2553" s="2"/>
    </row>
    <row r="2554" spans="1:9" ht="18" customHeight="1" thickBot="1">
      <c r="A2554" s="2"/>
      <c r="B2554" s="2"/>
      <c r="C2554" s="2"/>
      <c r="D2554" s="2"/>
      <c r="E2554" s="3"/>
      <c r="F2554" s="2"/>
      <c r="G2554" s="2"/>
      <c r="H2554" s="40" t="str">
        <f t="array" ref="H2554">IF(ISERROR(INDEX([1]גיליון3!$U$14:$X$28,MATCH('[1]דיווח פרטני'!G2554,[1]גיליון3!$T$14:$T$28,0),MATCH('[1]דיווח פרטני'!C2554,[1]גיליון3!$U$13:$X$13,0)))," ", INDEX([1]גיליון3!$U$14:$X$28,MATCH('[1]דיווח פרטני'!G2554,[1]גיליון3!$T$14:$T$28,0),MATCH('[1]דיווח פרטני'!C2554,[1]גיליון3!$U$13:$X$13,0)))</f>
        <v xml:space="preserve"> </v>
      </c>
      <c r="I2554" s="2"/>
    </row>
    <row r="2555" spans="1:9" ht="18" customHeight="1" thickBot="1">
      <c r="A2555" s="2"/>
      <c r="B2555" s="2"/>
      <c r="C2555" s="2"/>
      <c r="D2555" s="2"/>
      <c r="E2555" s="3"/>
      <c r="F2555" s="2"/>
      <c r="G2555" s="2"/>
      <c r="H2555" s="40" t="str">
        <f t="array" ref="H2555">IF(ISERROR(INDEX([1]גיליון3!$U$14:$X$28,MATCH('[1]דיווח פרטני'!G2555,[1]גיליון3!$T$14:$T$28,0),MATCH('[1]דיווח פרטני'!C2555,[1]גיליון3!$U$13:$X$13,0)))," ", INDEX([1]גיליון3!$U$14:$X$28,MATCH('[1]דיווח פרטני'!G2555,[1]גיליון3!$T$14:$T$28,0),MATCH('[1]דיווח פרטני'!C2555,[1]גיליון3!$U$13:$X$13,0)))</f>
        <v xml:space="preserve"> </v>
      </c>
      <c r="I2555" s="2"/>
    </row>
    <row r="2556" spans="1:9" ht="18" customHeight="1" thickBot="1">
      <c r="A2556" s="2"/>
      <c r="B2556" s="2"/>
      <c r="C2556" s="2"/>
      <c r="D2556" s="2"/>
      <c r="E2556" s="3"/>
      <c r="F2556" s="2"/>
      <c r="G2556" s="2"/>
      <c r="H2556" s="40" t="str">
        <f t="array" ref="H2556">IF(ISERROR(INDEX([1]גיליון3!$U$14:$X$28,MATCH('[1]דיווח פרטני'!G2556,[1]גיליון3!$T$14:$T$28,0),MATCH('[1]דיווח פרטני'!C2556,[1]גיליון3!$U$13:$X$13,0)))," ", INDEX([1]גיליון3!$U$14:$X$28,MATCH('[1]דיווח פרטני'!G2556,[1]גיליון3!$T$14:$T$28,0),MATCH('[1]דיווח פרטני'!C2556,[1]גיליון3!$U$13:$X$13,0)))</f>
        <v xml:space="preserve"> </v>
      </c>
      <c r="I2556" s="2"/>
    </row>
    <row r="2557" spans="1:9" ht="18" customHeight="1" thickBot="1">
      <c r="A2557" s="2"/>
      <c r="B2557" s="2"/>
      <c r="C2557" s="2"/>
      <c r="D2557" s="2"/>
      <c r="E2557" s="3"/>
      <c r="F2557" s="2"/>
      <c r="G2557" s="2"/>
      <c r="H2557" s="40" t="str">
        <f t="array" ref="H2557">IF(ISERROR(INDEX([1]גיליון3!$U$14:$X$28,MATCH('[1]דיווח פרטני'!G2557,[1]גיליון3!$T$14:$T$28,0),MATCH('[1]דיווח פרטני'!C2557,[1]גיליון3!$U$13:$X$13,0)))," ", INDEX([1]גיליון3!$U$14:$X$28,MATCH('[1]דיווח פרטני'!G2557,[1]גיליון3!$T$14:$T$28,0),MATCH('[1]דיווח פרטני'!C2557,[1]גיליון3!$U$13:$X$13,0)))</f>
        <v xml:space="preserve"> </v>
      </c>
      <c r="I2557" s="2"/>
    </row>
    <row r="2558" spans="1:9" ht="18" customHeight="1" thickBot="1">
      <c r="A2558" s="2"/>
      <c r="B2558" s="2"/>
      <c r="C2558" s="2"/>
      <c r="D2558" s="2"/>
      <c r="E2558" s="3"/>
      <c r="F2558" s="2"/>
      <c r="G2558" s="2"/>
      <c r="H2558" s="40" t="str">
        <f t="array" ref="H2558">IF(ISERROR(INDEX([1]גיליון3!$U$14:$X$28,MATCH('[1]דיווח פרטני'!G2558,[1]גיליון3!$T$14:$T$28,0),MATCH('[1]דיווח פרטני'!C2558,[1]גיליון3!$U$13:$X$13,0)))," ", INDEX([1]גיליון3!$U$14:$X$28,MATCH('[1]דיווח פרטני'!G2558,[1]גיליון3!$T$14:$T$28,0),MATCH('[1]דיווח פרטני'!C2558,[1]גיליון3!$U$13:$X$13,0)))</f>
        <v xml:space="preserve"> </v>
      </c>
      <c r="I2558" s="2"/>
    </row>
    <row r="2559" spans="1:9" ht="18" customHeight="1" thickBot="1">
      <c r="A2559" s="2"/>
      <c r="B2559" s="2"/>
      <c r="C2559" s="2"/>
      <c r="D2559" s="2"/>
      <c r="E2559" s="3"/>
      <c r="F2559" s="2"/>
      <c r="G2559" s="2"/>
      <c r="H2559" s="40" t="str">
        <f t="array" ref="H2559">IF(ISERROR(INDEX([1]גיליון3!$U$14:$X$28,MATCH('[1]דיווח פרטני'!G2559,[1]גיליון3!$T$14:$T$28,0),MATCH('[1]דיווח פרטני'!C2559,[1]גיליון3!$U$13:$X$13,0)))," ", INDEX([1]גיליון3!$U$14:$X$28,MATCH('[1]דיווח פרטני'!G2559,[1]גיליון3!$T$14:$T$28,0),MATCH('[1]דיווח פרטני'!C2559,[1]גיליון3!$U$13:$X$13,0)))</f>
        <v xml:space="preserve"> </v>
      </c>
      <c r="I2559" s="2"/>
    </row>
    <row r="2560" spans="1:9" ht="18" customHeight="1" thickBot="1">
      <c r="A2560" s="2"/>
      <c r="B2560" s="2"/>
      <c r="C2560" s="2"/>
      <c r="D2560" s="2"/>
      <c r="E2560" s="3"/>
      <c r="F2560" s="2"/>
      <c r="G2560" s="2"/>
      <c r="H2560" s="40" t="str">
        <f t="array" ref="H2560">IF(ISERROR(INDEX([1]גיליון3!$U$14:$X$28,MATCH('[1]דיווח פרטני'!G2560,[1]גיליון3!$T$14:$T$28,0),MATCH('[1]דיווח פרטני'!C2560,[1]גיליון3!$U$13:$X$13,0)))," ", INDEX([1]גיליון3!$U$14:$X$28,MATCH('[1]דיווח פרטני'!G2560,[1]גיליון3!$T$14:$T$28,0),MATCH('[1]דיווח פרטני'!C2560,[1]גיליון3!$U$13:$X$13,0)))</f>
        <v xml:space="preserve"> </v>
      </c>
      <c r="I2560" s="2"/>
    </row>
    <row r="2561" spans="1:9" ht="18" customHeight="1" thickBot="1">
      <c r="A2561" s="2"/>
      <c r="B2561" s="2"/>
      <c r="C2561" s="2"/>
      <c r="D2561" s="2"/>
      <c r="E2561" s="3"/>
      <c r="F2561" s="2"/>
      <c r="G2561" s="2"/>
      <c r="H2561" s="40" t="str">
        <f t="array" ref="H2561">IF(ISERROR(INDEX([1]גיליון3!$U$14:$X$28,MATCH('[1]דיווח פרטני'!G2561,[1]גיליון3!$T$14:$T$28,0),MATCH('[1]דיווח פרטני'!C2561,[1]גיליון3!$U$13:$X$13,0)))," ", INDEX([1]גיליון3!$U$14:$X$28,MATCH('[1]דיווח פרטני'!G2561,[1]גיליון3!$T$14:$T$28,0),MATCH('[1]דיווח פרטני'!C2561,[1]גיליון3!$U$13:$X$13,0)))</f>
        <v xml:space="preserve"> </v>
      </c>
      <c r="I2561" s="2"/>
    </row>
    <row r="2562" spans="1:9" ht="18" customHeight="1" thickBot="1">
      <c r="A2562" s="2"/>
      <c r="B2562" s="2"/>
      <c r="C2562" s="2"/>
      <c r="D2562" s="2"/>
      <c r="E2562" s="3"/>
      <c r="F2562" s="2"/>
      <c r="G2562" s="2"/>
      <c r="H2562" s="40" t="str">
        <f t="array" ref="H2562">IF(ISERROR(INDEX([1]גיליון3!$U$14:$X$28,MATCH('[1]דיווח פרטני'!G2562,[1]גיליון3!$T$14:$T$28,0),MATCH('[1]דיווח פרטני'!C2562,[1]גיליון3!$U$13:$X$13,0)))," ", INDEX([1]גיליון3!$U$14:$X$28,MATCH('[1]דיווח פרטני'!G2562,[1]גיליון3!$T$14:$T$28,0),MATCH('[1]דיווח פרטני'!C2562,[1]גיליון3!$U$13:$X$13,0)))</f>
        <v xml:space="preserve"> </v>
      </c>
      <c r="I2562" s="2"/>
    </row>
    <row r="2563" spans="1:9" ht="18" customHeight="1" thickBot="1">
      <c r="A2563" s="2"/>
      <c r="B2563" s="2"/>
      <c r="C2563" s="2"/>
      <c r="D2563" s="2"/>
      <c r="E2563" s="3"/>
      <c r="F2563" s="2"/>
      <c r="G2563" s="2"/>
      <c r="H2563" s="40" t="str">
        <f t="array" ref="H2563">IF(ISERROR(INDEX([1]גיליון3!$U$14:$X$28,MATCH('[1]דיווח פרטני'!G2563,[1]גיליון3!$T$14:$T$28,0),MATCH('[1]דיווח פרטני'!C2563,[1]גיליון3!$U$13:$X$13,0)))," ", INDEX([1]גיליון3!$U$14:$X$28,MATCH('[1]דיווח פרטני'!G2563,[1]גיליון3!$T$14:$T$28,0),MATCH('[1]דיווח פרטני'!C2563,[1]גיליון3!$U$13:$X$13,0)))</f>
        <v xml:space="preserve"> </v>
      </c>
      <c r="I2563" s="2"/>
    </row>
    <row r="2564" spans="1:9" ht="18" customHeight="1" thickBot="1">
      <c r="A2564" s="2"/>
      <c r="B2564" s="2"/>
      <c r="C2564" s="2"/>
      <c r="D2564" s="2"/>
      <c r="E2564" s="3"/>
      <c r="F2564" s="2"/>
      <c r="G2564" s="2"/>
      <c r="H2564" s="40" t="str">
        <f t="array" ref="H2564">IF(ISERROR(INDEX([1]גיליון3!$U$14:$X$28,MATCH('[1]דיווח פרטני'!G2564,[1]גיליון3!$T$14:$T$28,0),MATCH('[1]דיווח פרטני'!C2564,[1]גיליון3!$U$13:$X$13,0)))," ", INDEX([1]גיליון3!$U$14:$X$28,MATCH('[1]דיווח פרטני'!G2564,[1]גיליון3!$T$14:$T$28,0),MATCH('[1]דיווח פרטני'!C2564,[1]גיליון3!$U$13:$X$13,0)))</f>
        <v xml:space="preserve"> </v>
      </c>
      <c r="I2564" s="2"/>
    </row>
    <row r="2565" spans="1:9" ht="18" customHeight="1" thickBot="1">
      <c r="A2565" s="2"/>
      <c r="B2565" s="2"/>
      <c r="C2565" s="2"/>
      <c r="D2565" s="2"/>
      <c r="E2565" s="3"/>
      <c r="F2565" s="2"/>
      <c r="G2565" s="2"/>
      <c r="H2565" s="40" t="str">
        <f t="array" ref="H2565">IF(ISERROR(INDEX([1]גיליון3!$U$14:$X$28,MATCH('[1]דיווח פרטני'!G2565,[1]גיליון3!$T$14:$T$28,0),MATCH('[1]דיווח פרטני'!C2565,[1]גיליון3!$U$13:$X$13,0)))," ", INDEX([1]גיליון3!$U$14:$X$28,MATCH('[1]דיווח פרטני'!G2565,[1]גיליון3!$T$14:$T$28,0),MATCH('[1]דיווח פרטני'!C2565,[1]גיליון3!$U$13:$X$13,0)))</f>
        <v xml:space="preserve"> </v>
      </c>
      <c r="I2565" s="2"/>
    </row>
    <row r="2566" spans="1:9" ht="18" customHeight="1" thickBot="1">
      <c r="A2566" s="2"/>
      <c r="B2566" s="2"/>
      <c r="C2566" s="2"/>
      <c r="D2566" s="2"/>
      <c r="E2566" s="3"/>
      <c r="F2566" s="2"/>
      <c r="G2566" s="2"/>
      <c r="H2566" s="40" t="str">
        <f t="array" ref="H2566">IF(ISERROR(INDEX([1]גיליון3!$U$14:$X$28,MATCH('[1]דיווח פרטני'!G2566,[1]גיליון3!$T$14:$T$28,0),MATCH('[1]דיווח פרטני'!C2566,[1]גיליון3!$U$13:$X$13,0)))," ", INDEX([1]גיליון3!$U$14:$X$28,MATCH('[1]דיווח פרטני'!G2566,[1]גיליון3!$T$14:$T$28,0),MATCH('[1]דיווח פרטני'!C2566,[1]גיליון3!$U$13:$X$13,0)))</f>
        <v xml:space="preserve"> </v>
      </c>
      <c r="I2566" s="2"/>
    </row>
    <row r="2567" spans="1:9" ht="18" customHeight="1" thickBot="1">
      <c r="A2567" s="2"/>
      <c r="B2567" s="2"/>
      <c r="C2567" s="2"/>
      <c r="D2567" s="2"/>
      <c r="E2567" s="3"/>
      <c r="F2567" s="2"/>
      <c r="G2567" s="2"/>
      <c r="H2567" s="40" t="str">
        <f t="array" ref="H2567">IF(ISERROR(INDEX([1]גיליון3!$U$14:$X$28,MATCH('[1]דיווח פרטני'!G2567,[1]גיליון3!$T$14:$T$28,0),MATCH('[1]דיווח פרטני'!C2567,[1]גיליון3!$U$13:$X$13,0)))," ", INDEX([1]גיליון3!$U$14:$X$28,MATCH('[1]דיווח פרטני'!G2567,[1]גיליון3!$T$14:$T$28,0),MATCH('[1]דיווח פרטני'!C2567,[1]גיליון3!$U$13:$X$13,0)))</f>
        <v xml:space="preserve"> </v>
      </c>
      <c r="I2567" s="2"/>
    </row>
    <row r="2568" spans="1:9" ht="18" customHeight="1" thickBot="1">
      <c r="A2568" s="2"/>
      <c r="B2568" s="2"/>
      <c r="C2568" s="2"/>
      <c r="D2568" s="2"/>
      <c r="E2568" s="3"/>
      <c r="F2568" s="2"/>
      <c r="G2568" s="2"/>
      <c r="H2568" s="40" t="str">
        <f t="array" ref="H2568">IF(ISERROR(INDEX([1]גיליון3!$U$14:$X$28,MATCH('[1]דיווח פרטני'!G2568,[1]גיליון3!$T$14:$T$28,0),MATCH('[1]דיווח פרטני'!C2568,[1]גיליון3!$U$13:$X$13,0)))," ", INDEX([1]גיליון3!$U$14:$X$28,MATCH('[1]דיווח פרטני'!G2568,[1]גיליון3!$T$14:$T$28,0),MATCH('[1]דיווח פרטני'!C2568,[1]גיליון3!$U$13:$X$13,0)))</f>
        <v xml:space="preserve"> </v>
      </c>
      <c r="I2568" s="2"/>
    </row>
    <row r="2569" spans="1:9" ht="18" customHeight="1" thickBot="1">
      <c r="A2569" s="2"/>
      <c r="B2569" s="2"/>
      <c r="C2569" s="2"/>
      <c r="D2569" s="2"/>
      <c r="E2569" s="3"/>
      <c r="F2569" s="2"/>
      <c r="G2569" s="2"/>
      <c r="H2569" s="40" t="str">
        <f t="array" ref="H2569">IF(ISERROR(INDEX([1]גיליון3!$U$14:$X$28,MATCH('[1]דיווח פרטני'!G2569,[1]גיליון3!$T$14:$T$28,0),MATCH('[1]דיווח פרטני'!C2569,[1]גיליון3!$U$13:$X$13,0)))," ", INDEX([1]גיליון3!$U$14:$X$28,MATCH('[1]דיווח פרטני'!G2569,[1]גיליון3!$T$14:$T$28,0),MATCH('[1]דיווח פרטני'!C2569,[1]גיליון3!$U$13:$X$13,0)))</f>
        <v xml:space="preserve"> </v>
      </c>
      <c r="I2569" s="2"/>
    </row>
    <row r="2570" spans="1:9" ht="18" customHeight="1" thickBot="1">
      <c r="A2570" s="2"/>
      <c r="B2570" s="2"/>
      <c r="C2570" s="2"/>
      <c r="D2570" s="2"/>
      <c r="E2570" s="3"/>
      <c r="F2570" s="2"/>
      <c r="G2570" s="2"/>
      <c r="H2570" s="40" t="str">
        <f t="array" ref="H2570">IF(ISERROR(INDEX([1]גיליון3!$U$14:$X$28,MATCH('[1]דיווח פרטני'!G2570,[1]גיליון3!$T$14:$T$28,0),MATCH('[1]דיווח פרטני'!C2570,[1]גיליון3!$U$13:$X$13,0)))," ", INDEX([1]גיליון3!$U$14:$X$28,MATCH('[1]דיווח פרטני'!G2570,[1]גיליון3!$T$14:$T$28,0),MATCH('[1]דיווח פרטני'!C2570,[1]גיליון3!$U$13:$X$13,0)))</f>
        <v xml:space="preserve"> </v>
      </c>
      <c r="I2570" s="2"/>
    </row>
    <row r="2571" spans="1:9" ht="18" customHeight="1" thickBot="1">
      <c r="A2571" s="2"/>
      <c r="B2571" s="2"/>
      <c r="C2571" s="2"/>
      <c r="D2571" s="2"/>
      <c r="E2571" s="3"/>
      <c r="F2571" s="2"/>
      <c r="G2571" s="2"/>
      <c r="H2571" s="40" t="str">
        <f t="array" ref="H2571">IF(ISERROR(INDEX([1]גיליון3!$U$14:$X$28,MATCH('[1]דיווח פרטני'!G2571,[1]גיליון3!$T$14:$T$28,0),MATCH('[1]דיווח פרטני'!C2571,[1]גיליון3!$U$13:$X$13,0)))," ", INDEX([1]גיליון3!$U$14:$X$28,MATCH('[1]דיווח פרטני'!G2571,[1]גיליון3!$T$14:$T$28,0),MATCH('[1]דיווח פרטני'!C2571,[1]גיליון3!$U$13:$X$13,0)))</f>
        <v xml:space="preserve"> </v>
      </c>
      <c r="I2571" s="2"/>
    </row>
    <row r="2572" spans="1:9" ht="18" customHeight="1" thickBot="1">
      <c r="A2572" s="2"/>
      <c r="B2572" s="2"/>
      <c r="C2572" s="2"/>
      <c r="D2572" s="2"/>
      <c r="E2572" s="3"/>
      <c r="F2572" s="2"/>
      <c r="G2572" s="2"/>
      <c r="H2572" s="40" t="str">
        <f t="array" ref="H2572">IF(ISERROR(INDEX([1]גיליון3!$U$14:$X$28,MATCH('[1]דיווח פרטני'!G2572,[1]גיליון3!$T$14:$T$28,0),MATCH('[1]דיווח פרטני'!C2572,[1]גיליון3!$U$13:$X$13,0)))," ", INDEX([1]גיליון3!$U$14:$X$28,MATCH('[1]דיווח פרטני'!G2572,[1]גיליון3!$T$14:$T$28,0),MATCH('[1]דיווח פרטני'!C2572,[1]גיליון3!$U$13:$X$13,0)))</f>
        <v xml:space="preserve"> </v>
      </c>
      <c r="I2572" s="2"/>
    </row>
    <row r="2573" spans="1:9" ht="18" customHeight="1" thickBot="1">
      <c r="A2573" s="2"/>
      <c r="B2573" s="2"/>
      <c r="C2573" s="2"/>
      <c r="D2573" s="2"/>
      <c r="E2573" s="3"/>
      <c r="F2573" s="2"/>
      <c r="G2573" s="2"/>
      <c r="H2573" s="40" t="str">
        <f t="array" ref="H2573">IF(ISERROR(INDEX([1]גיליון3!$U$14:$X$28,MATCH('[1]דיווח פרטני'!G2573,[1]גיליון3!$T$14:$T$28,0),MATCH('[1]דיווח פרטני'!C2573,[1]גיליון3!$U$13:$X$13,0)))," ", INDEX([1]גיליון3!$U$14:$X$28,MATCH('[1]דיווח פרטני'!G2573,[1]גיליון3!$T$14:$T$28,0),MATCH('[1]דיווח פרטני'!C2573,[1]גיליון3!$U$13:$X$13,0)))</f>
        <v xml:space="preserve"> </v>
      </c>
      <c r="I2573" s="2"/>
    </row>
    <row r="2574" spans="1:9" ht="18" customHeight="1" thickBot="1">
      <c r="A2574" s="2"/>
      <c r="B2574" s="2"/>
      <c r="C2574" s="2"/>
      <c r="D2574" s="2"/>
      <c r="E2574" s="3"/>
      <c r="F2574" s="2"/>
      <c r="G2574" s="2"/>
      <c r="H2574" s="40" t="str">
        <f t="array" ref="H2574">IF(ISERROR(INDEX([1]גיליון3!$U$14:$X$28,MATCH('[1]דיווח פרטני'!G2574,[1]גיליון3!$T$14:$T$28,0),MATCH('[1]דיווח פרטני'!C2574,[1]גיליון3!$U$13:$X$13,0)))," ", INDEX([1]גיליון3!$U$14:$X$28,MATCH('[1]דיווח פרטני'!G2574,[1]גיליון3!$T$14:$T$28,0),MATCH('[1]דיווח פרטני'!C2574,[1]גיליון3!$U$13:$X$13,0)))</f>
        <v xml:space="preserve"> </v>
      </c>
      <c r="I2574" s="2"/>
    </row>
    <row r="2575" spans="1:9" ht="18" customHeight="1" thickBot="1">
      <c r="A2575" s="2"/>
      <c r="B2575" s="2"/>
      <c r="C2575" s="2"/>
      <c r="D2575" s="2"/>
      <c r="E2575" s="3"/>
      <c r="F2575" s="2"/>
      <c r="G2575" s="2"/>
      <c r="H2575" s="40" t="str">
        <f t="array" ref="H2575">IF(ISERROR(INDEX([1]גיליון3!$U$14:$X$28,MATCH('[1]דיווח פרטני'!G2575,[1]גיליון3!$T$14:$T$28,0),MATCH('[1]דיווח פרטני'!C2575,[1]גיליון3!$U$13:$X$13,0)))," ", INDEX([1]גיליון3!$U$14:$X$28,MATCH('[1]דיווח פרטני'!G2575,[1]גיליון3!$T$14:$T$28,0),MATCH('[1]דיווח פרטני'!C2575,[1]גיליון3!$U$13:$X$13,0)))</f>
        <v xml:space="preserve"> </v>
      </c>
      <c r="I2575" s="2"/>
    </row>
    <row r="2576" spans="1:9" ht="18" customHeight="1" thickBot="1">
      <c r="A2576" s="2"/>
      <c r="B2576" s="2"/>
      <c r="C2576" s="2"/>
      <c r="D2576" s="2"/>
      <c r="E2576" s="3"/>
      <c r="F2576" s="2"/>
      <c r="G2576" s="2"/>
      <c r="H2576" s="40" t="str">
        <f t="array" ref="H2576">IF(ISERROR(INDEX([1]גיליון3!$U$14:$X$28,MATCH('[1]דיווח פרטני'!G2576,[1]גיליון3!$T$14:$T$28,0),MATCH('[1]דיווח פרטני'!C2576,[1]גיליון3!$U$13:$X$13,0)))," ", INDEX([1]גיליון3!$U$14:$X$28,MATCH('[1]דיווח פרטני'!G2576,[1]גיליון3!$T$14:$T$28,0),MATCH('[1]דיווח פרטני'!C2576,[1]גיליון3!$U$13:$X$13,0)))</f>
        <v xml:space="preserve"> </v>
      </c>
      <c r="I2576" s="2"/>
    </row>
    <row r="2577" spans="1:9" ht="18" customHeight="1" thickBot="1">
      <c r="A2577" s="2"/>
      <c r="B2577" s="2"/>
      <c r="C2577" s="2"/>
      <c r="D2577" s="2"/>
      <c r="E2577" s="3"/>
      <c r="F2577" s="2"/>
      <c r="G2577" s="2"/>
      <c r="H2577" s="40" t="str">
        <f t="array" ref="H2577">IF(ISERROR(INDEX([1]גיליון3!$U$14:$X$28,MATCH('[1]דיווח פרטני'!G2577,[1]גיליון3!$T$14:$T$28,0),MATCH('[1]דיווח פרטני'!C2577,[1]גיליון3!$U$13:$X$13,0)))," ", INDEX([1]גיליון3!$U$14:$X$28,MATCH('[1]דיווח פרטני'!G2577,[1]גיליון3!$T$14:$T$28,0),MATCH('[1]דיווח פרטני'!C2577,[1]גיליון3!$U$13:$X$13,0)))</f>
        <v xml:space="preserve"> </v>
      </c>
      <c r="I2577" s="2"/>
    </row>
    <row r="2578" spans="1:9" ht="18" customHeight="1" thickBot="1">
      <c r="A2578" s="2"/>
      <c r="B2578" s="2"/>
      <c r="C2578" s="2"/>
      <c r="D2578" s="2"/>
      <c r="E2578" s="3"/>
      <c r="F2578" s="2"/>
      <c r="G2578" s="2"/>
      <c r="H2578" s="40" t="str">
        <f t="array" ref="H2578">IF(ISERROR(INDEX([1]גיליון3!$U$14:$X$28,MATCH('[1]דיווח פרטני'!G2578,[1]גיליון3!$T$14:$T$28,0),MATCH('[1]דיווח פרטני'!C2578,[1]גיליון3!$U$13:$X$13,0)))," ", INDEX([1]גיליון3!$U$14:$X$28,MATCH('[1]דיווח פרטני'!G2578,[1]גיליון3!$T$14:$T$28,0),MATCH('[1]דיווח פרטני'!C2578,[1]גיליון3!$U$13:$X$13,0)))</f>
        <v xml:space="preserve"> </v>
      </c>
      <c r="I2578" s="2"/>
    </row>
    <row r="2579" spans="1:9" ht="18" customHeight="1" thickBot="1">
      <c r="A2579" s="2"/>
      <c r="B2579" s="2"/>
      <c r="C2579" s="2"/>
      <c r="D2579" s="2"/>
      <c r="E2579" s="3"/>
      <c r="F2579" s="2"/>
      <c r="G2579" s="2"/>
      <c r="H2579" s="40" t="str">
        <f t="array" ref="H2579">IF(ISERROR(INDEX([1]גיליון3!$U$14:$X$28,MATCH('[1]דיווח פרטני'!G2579,[1]גיליון3!$T$14:$T$28,0),MATCH('[1]דיווח פרטני'!C2579,[1]גיליון3!$U$13:$X$13,0)))," ", INDEX([1]גיליון3!$U$14:$X$28,MATCH('[1]דיווח פרטני'!G2579,[1]גיליון3!$T$14:$T$28,0),MATCH('[1]דיווח פרטני'!C2579,[1]גיליון3!$U$13:$X$13,0)))</f>
        <v xml:space="preserve"> </v>
      </c>
      <c r="I2579" s="2"/>
    </row>
    <row r="2580" spans="1:9" ht="18" customHeight="1" thickBot="1">
      <c r="A2580" s="2"/>
      <c r="B2580" s="2"/>
      <c r="C2580" s="2"/>
      <c r="D2580" s="2"/>
      <c r="E2580" s="3"/>
      <c r="F2580" s="2"/>
      <c r="G2580" s="2"/>
      <c r="H2580" s="40" t="str">
        <f t="array" ref="H2580">IF(ISERROR(INDEX([1]גיליון3!$U$14:$X$28,MATCH('[1]דיווח פרטני'!G2580,[1]גיליון3!$T$14:$T$28,0),MATCH('[1]דיווח פרטני'!C2580,[1]גיליון3!$U$13:$X$13,0)))," ", INDEX([1]גיליון3!$U$14:$X$28,MATCH('[1]דיווח פרטני'!G2580,[1]גיליון3!$T$14:$T$28,0),MATCH('[1]דיווח פרטני'!C2580,[1]גיליון3!$U$13:$X$13,0)))</f>
        <v xml:space="preserve"> </v>
      </c>
      <c r="I2580" s="2"/>
    </row>
    <row r="2581" spans="1:9" ht="18" customHeight="1" thickBot="1">
      <c r="A2581" s="2"/>
      <c r="B2581" s="2"/>
      <c r="C2581" s="2"/>
      <c r="D2581" s="2"/>
      <c r="E2581" s="3"/>
      <c r="F2581" s="2"/>
      <c r="G2581" s="2"/>
      <c r="H2581" s="40" t="str">
        <f t="array" ref="H2581">IF(ISERROR(INDEX([1]גיליון3!$U$14:$X$28,MATCH('[1]דיווח פרטני'!G2581,[1]גיליון3!$T$14:$T$28,0),MATCH('[1]דיווח פרטני'!C2581,[1]גיליון3!$U$13:$X$13,0)))," ", INDEX([1]גיליון3!$U$14:$X$28,MATCH('[1]דיווח פרטני'!G2581,[1]גיליון3!$T$14:$T$28,0),MATCH('[1]דיווח פרטני'!C2581,[1]גיליון3!$U$13:$X$13,0)))</f>
        <v xml:space="preserve"> </v>
      </c>
      <c r="I2581" s="2"/>
    </row>
    <row r="2582" spans="1:9" ht="18" customHeight="1" thickBot="1">
      <c r="A2582" s="2"/>
      <c r="B2582" s="2"/>
      <c r="C2582" s="2"/>
      <c r="D2582" s="2"/>
      <c r="E2582" s="3"/>
      <c r="F2582" s="2"/>
      <c r="G2582" s="2"/>
      <c r="H2582" s="40" t="str">
        <f t="array" ref="H2582">IF(ISERROR(INDEX([1]גיליון3!$U$14:$X$28,MATCH('[1]דיווח פרטני'!G2582,[1]גיליון3!$T$14:$T$28,0),MATCH('[1]דיווח פרטני'!C2582,[1]גיליון3!$U$13:$X$13,0)))," ", INDEX([1]גיליון3!$U$14:$X$28,MATCH('[1]דיווח פרטני'!G2582,[1]גיליון3!$T$14:$T$28,0),MATCH('[1]דיווח פרטני'!C2582,[1]גיליון3!$U$13:$X$13,0)))</f>
        <v xml:space="preserve"> </v>
      </c>
      <c r="I2582" s="2"/>
    </row>
    <row r="2583" spans="1:9" ht="18" customHeight="1" thickBot="1">
      <c r="A2583" s="2"/>
      <c r="B2583" s="2"/>
      <c r="C2583" s="2"/>
      <c r="D2583" s="2"/>
      <c r="E2583" s="3"/>
      <c r="F2583" s="2"/>
      <c r="G2583" s="2"/>
      <c r="H2583" s="40" t="str">
        <f t="array" ref="H2583">IF(ISERROR(INDEX([1]גיליון3!$U$14:$X$28,MATCH('[1]דיווח פרטני'!G2583,[1]גיליון3!$T$14:$T$28,0),MATCH('[1]דיווח פרטני'!C2583,[1]גיליון3!$U$13:$X$13,0)))," ", INDEX([1]גיליון3!$U$14:$X$28,MATCH('[1]דיווח פרטני'!G2583,[1]גיליון3!$T$14:$T$28,0),MATCH('[1]דיווח פרטני'!C2583,[1]גיליון3!$U$13:$X$13,0)))</f>
        <v xml:space="preserve"> </v>
      </c>
      <c r="I2583" s="2"/>
    </row>
    <row r="2584" spans="1:9" ht="18" customHeight="1" thickBot="1">
      <c r="A2584" s="2"/>
      <c r="B2584" s="2"/>
      <c r="C2584" s="2"/>
      <c r="D2584" s="2"/>
      <c r="E2584" s="3"/>
      <c r="F2584" s="2"/>
      <c r="G2584" s="2"/>
      <c r="H2584" s="40" t="str">
        <f t="array" ref="H2584">IF(ISERROR(INDEX([1]גיליון3!$U$14:$X$28,MATCH('[1]דיווח פרטני'!G2584,[1]גיליון3!$T$14:$T$28,0),MATCH('[1]דיווח פרטני'!C2584,[1]גיליון3!$U$13:$X$13,0)))," ", INDEX([1]גיליון3!$U$14:$X$28,MATCH('[1]דיווח פרטני'!G2584,[1]גיליון3!$T$14:$T$28,0),MATCH('[1]דיווח פרטני'!C2584,[1]גיליון3!$U$13:$X$13,0)))</f>
        <v xml:space="preserve"> </v>
      </c>
      <c r="I2584" s="2"/>
    </row>
    <row r="2585" spans="1:9" ht="18" customHeight="1" thickBot="1">
      <c r="A2585" s="2"/>
      <c r="B2585" s="2"/>
      <c r="C2585" s="2"/>
      <c r="D2585" s="2"/>
      <c r="E2585" s="3"/>
      <c r="F2585" s="2"/>
      <c r="G2585" s="2"/>
      <c r="H2585" s="40" t="str">
        <f t="array" ref="H2585">IF(ISERROR(INDEX([1]גיליון3!$U$14:$X$28,MATCH('[1]דיווח פרטני'!G2585,[1]גיליון3!$T$14:$T$28,0),MATCH('[1]דיווח פרטני'!C2585,[1]גיליון3!$U$13:$X$13,0)))," ", INDEX([1]גיליון3!$U$14:$X$28,MATCH('[1]דיווח פרטני'!G2585,[1]גיליון3!$T$14:$T$28,0),MATCH('[1]דיווח פרטני'!C2585,[1]גיליון3!$U$13:$X$13,0)))</f>
        <v xml:space="preserve"> </v>
      </c>
      <c r="I2585" s="2"/>
    </row>
    <row r="2586" spans="1:9" ht="18" customHeight="1" thickBot="1">
      <c r="A2586" s="2"/>
      <c r="B2586" s="2"/>
      <c r="C2586" s="2"/>
      <c r="D2586" s="2"/>
      <c r="E2586" s="3"/>
      <c r="F2586" s="2"/>
      <c r="G2586" s="2"/>
      <c r="H2586" s="40" t="str">
        <f t="array" ref="H2586">IF(ISERROR(INDEX([1]גיליון3!$U$14:$X$28,MATCH('[1]דיווח פרטני'!G2586,[1]גיליון3!$T$14:$T$28,0),MATCH('[1]דיווח פרטני'!C2586,[1]גיליון3!$U$13:$X$13,0)))," ", INDEX([1]גיליון3!$U$14:$X$28,MATCH('[1]דיווח פרטני'!G2586,[1]גיליון3!$T$14:$T$28,0),MATCH('[1]דיווח פרטני'!C2586,[1]גיליון3!$U$13:$X$13,0)))</f>
        <v xml:space="preserve"> </v>
      </c>
      <c r="I2586" s="2"/>
    </row>
    <row r="2587" spans="1:9" ht="18" customHeight="1" thickBot="1">
      <c r="A2587" s="2"/>
      <c r="B2587" s="2"/>
      <c r="C2587" s="2"/>
      <c r="D2587" s="2"/>
      <c r="E2587" s="3"/>
      <c r="F2587" s="2"/>
      <c r="G2587" s="2"/>
      <c r="H2587" s="40" t="str">
        <f t="array" ref="H2587">IF(ISERROR(INDEX([1]גיליון3!$U$14:$X$28,MATCH('[1]דיווח פרטני'!G2587,[1]גיליון3!$T$14:$T$28,0),MATCH('[1]דיווח פרטני'!C2587,[1]גיליון3!$U$13:$X$13,0)))," ", INDEX([1]גיליון3!$U$14:$X$28,MATCH('[1]דיווח פרטני'!G2587,[1]גיליון3!$T$14:$T$28,0),MATCH('[1]דיווח פרטני'!C2587,[1]גיליון3!$U$13:$X$13,0)))</f>
        <v xml:space="preserve"> </v>
      </c>
      <c r="I2587" s="2"/>
    </row>
    <row r="2588" spans="1:9" ht="18" customHeight="1" thickBot="1">
      <c r="A2588" s="2"/>
      <c r="B2588" s="2"/>
      <c r="C2588" s="2"/>
      <c r="D2588" s="2"/>
      <c r="E2588" s="3"/>
      <c r="F2588" s="2"/>
      <c r="G2588" s="2"/>
      <c r="H2588" s="40" t="str">
        <f t="array" ref="H2588">IF(ISERROR(INDEX([1]גיליון3!$U$14:$X$28,MATCH('[1]דיווח פרטני'!G2588,[1]גיליון3!$T$14:$T$28,0),MATCH('[1]דיווח פרטני'!C2588,[1]גיליון3!$U$13:$X$13,0)))," ", INDEX([1]גיליון3!$U$14:$X$28,MATCH('[1]דיווח פרטני'!G2588,[1]גיליון3!$T$14:$T$28,0),MATCH('[1]דיווח פרטני'!C2588,[1]גיליון3!$U$13:$X$13,0)))</f>
        <v xml:space="preserve"> </v>
      </c>
      <c r="I2588" s="2"/>
    </row>
    <row r="2589" spans="1:9" ht="18" customHeight="1" thickBot="1">
      <c r="A2589" s="2"/>
      <c r="B2589" s="2"/>
      <c r="C2589" s="2"/>
      <c r="D2589" s="2"/>
      <c r="E2589" s="3"/>
      <c r="F2589" s="2"/>
      <c r="G2589" s="2"/>
      <c r="H2589" s="40" t="str">
        <f t="array" ref="H2589">IF(ISERROR(INDEX([1]גיליון3!$U$14:$X$28,MATCH('[1]דיווח פרטני'!G2589,[1]גיליון3!$T$14:$T$28,0),MATCH('[1]דיווח פרטני'!C2589,[1]גיליון3!$U$13:$X$13,0)))," ", INDEX([1]גיליון3!$U$14:$X$28,MATCH('[1]דיווח פרטני'!G2589,[1]גיליון3!$T$14:$T$28,0),MATCH('[1]דיווח פרטני'!C2589,[1]גיליון3!$U$13:$X$13,0)))</f>
        <v xml:space="preserve"> </v>
      </c>
      <c r="I2589" s="2"/>
    </row>
    <row r="2590" spans="1:9" ht="18" customHeight="1" thickBot="1">
      <c r="A2590" s="2"/>
      <c r="B2590" s="2"/>
      <c r="C2590" s="2"/>
      <c r="D2590" s="2"/>
      <c r="E2590" s="3"/>
      <c r="F2590" s="2"/>
      <c r="G2590" s="2"/>
      <c r="H2590" s="40" t="str">
        <f t="array" ref="H2590">IF(ISERROR(INDEX([1]גיליון3!$U$14:$X$28,MATCH('[1]דיווח פרטני'!G2590,[1]גיליון3!$T$14:$T$28,0),MATCH('[1]דיווח פרטני'!C2590,[1]גיליון3!$U$13:$X$13,0)))," ", INDEX([1]גיליון3!$U$14:$X$28,MATCH('[1]דיווח פרטני'!G2590,[1]גיליון3!$T$14:$T$28,0),MATCH('[1]דיווח פרטני'!C2590,[1]גיליון3!$U$13:$X$13,0)))</f>
        <v xml:space="preserve"> </v>
      </c>
      <c r="I2590" s="2"/>
    </row>
    <row r="2591" spans="1:9" ht="18" customHeight="1" thickBot="1">
      <c r="A2591" s="2"/>
      <c r="B2591" s="2"/>
      <c r="C2591" s="2"/>
      <c r="D2591" s="2"/>
      <c r="E2591" s="3"/>
      <c r="F2591" s="2"/>
      <c r="G2591" s="2"/>
      <c r="H2591" s="40" t="str">
        <f t="array" ref="H2591">IF(ISERROR(INDEX([1]גיליון3!$U$14:$X$28,MATCH('[1]דיווח פרטני'!G2591,[1]גיליון3!$T$14:$T$28,0),MATCH('[1]דיווח פרטני'!C2591,[1]גיליון3!$U$13:$X$13,0)))," ", INDEX([1]גיליון3!$U$14:$X$28,MATCH('[1]דיווח פרטני'!G2591,[1]גיליון3!$T$14:$T$28,0),MATCH('[1]דיווח פרטני'!C2591,[1]גיליון3!$U$13:$X$13,0)))</f>
        <v xml:space="preserve"> </v>
      </c>
      <c r="I2591" s="2"/>
    </row>
    <row r="2592" spans="1:9" ht="18" customHeight="1" thickBot="1">
      <c r="A2592" s="2"/>
      <c r="B2592" s="2"/>
      <c r="C2592" s="2"/>
      <c r="D2592" s="2"/>
      <c r="E2592" s="3"/>
      <c r="F2592" s="2"/>
      <c r="G2592" s="2"/>
      <c r="H2592" s="40" t="str">
        <f t="array" ref="H2592">IF(ISERROR(INDEX([1]גיליון3!$U$14:$X$28,MATCH('[1]דיווח פרטני'!G2592,[1]גיליון3!$T$14:$T$28,0),MATCH('[1]דיווח פרטני'!C2592,[1]גיליון3!$U$13:$X$13,0)))," ", INDEX([1]גיליון3!$U$14:$X$28,MATCH('[1]דיווח פרטני'!G2592,[1]גיליון3!$T$14:$T$28,0),MATCH('[1]דיווח פרטני'!C2592,[1]גיליון3!$U$13:$X$13,0)))</f>
        <v xml:space="preserve"> </v>
      </c>
      <c r="I2592" s="2"/>
    </row>
    <row r="2593" spans="1:9" ht="18" customHeight="1" thickBot="1">
      <c r="A2593" s="2"/>
      <c r="B2593" s="2"/>
      <c r="C2593" s="2"/>
      <c r="D2593" s="2"/>
      <c r="E2593" s="3"/>
      <c r="F2593" s="2"/>
      <c r="G2593" s="2"/>
      <c r="H2593" s="40" t="str">
        <f t="array" ref="H2593">IF(ISERROR(INDEX([1]גיליון3!$U$14:$X$28,MATCH('[1]דיווח פרטני'!G2593,[1]גיליון3!$T$14:$T$28,0),MATCH('[1]דיווח פרטני'!C2593,[1]גיליון3!$U$13:$X$13,0)))," ", INDEX([1]גיליון3!$U$14:$X$28,MATCH('[1]דיווח פרטני'!G2593,[1]גיליון3!$T$14:$T$28,0),MATCH('[1]דיווח פרטני'!C2593,[1]גיליון3!$U$13:$X$13,0)))</f>
        <v xml:space="preserve"> </v>
      </c>
      <c r="I2593" s="2"/>
    </row>
    <row r="2594" spans="1:9" ht="18" customHeight="1" thickBot="1">
      <c r="A2594" s="2"/>
      <c r="B2594" s="2"/>
      <c r="C2594" s="2"/>
      <c r="D2594" s="2"/>
      <c r="E2594" s="3"/>
      <c r="F2594" s="2"/>
      <c r="G2594" s="2"/>
      <c r="H2594" s="40" t="str">
        <f t="array" ref="H2594">IF(ISERROR(INDEX([1]גיליון3!$U$14:$X$28,MATCH('[1]דיווח פרטני'!G2594,[1]גיליון3!$T$14:$T$28,0),MATCH('[1]דיווח פרטני'!C2594,[1]גיליון3!$U$13:$X$13,0)))," ", INDEX([1]גיליון3!$U$14:$X$28,MATCH('[1]דיווח פרטני'!G2594,[1]גיליון3!$T$14:$T$28,0),MATCH('[1]דיווח פרטני'!C2594,[1]גיליון3!$U$13:$X$13,0)))</f>
        <v xml:space="preserve"> </v>
      </c>
      <c r="I2594" s="2"/>
    </row>
    <row r="2595" spans="1:9" ht="18" customHeight="1" thickBot="1">
      <c r="A2595" s="2"/>
      <c r="B2595" s="2"/>
      <c r="C2595" s="2"/>
      <c r="D2595" s="2"/>
      <c r="E2595" s="3"/>
      <c r="F2595" s="2"/>
      <c r="G2595" s="2"/>
      <c r="H2595" s="40" t="str">
        <f t="array" ref="H2595">IF(ISERROR(INDEX([1]גיליון3!$U$14:$X$28,MATCH('[1]דיווח פרטני'!G2595,[1]גיליון3!$T$14:$T$28,0),MATCH('[1]דיווח פרטני'!C2595,[1]גיליון3!$U$13:$X$13,0)))," ", INDEX([1]גיליון3!$U$14:$X$28,MATCH('[1]דיווח פרטני'!G2595,[1]גיליון3!$T$14:$T$28,0),MATCH('[1]דיווח פרטני'!C2595,[1]גיליון3!$U$13:$X$13,0)))</f>
        <v xml:space="preserve"> </v>
      </c>
      <c r="I2595" s="2"/>
    </row>
    <row r="2596" spans="1:9" ht="18" customHeight="1" thickBot="1">
      <c r="A2596" s="2"/>
      <c r="B2596" s="2"/>
      <c r="C2596" s="2"/>
      <c r="D2596" s="2"/>
      <c r="E2596" s="3"/>
      <c r="F2596" s="2"/>
      <c r="G2596" s="2"/>
      <c r="H2596" s="40" t="str">
        <f t="array" ref="H2596">IF(ISERROR(INDEX([1]גיליון3!$U$14:$X$28,MATCH('[1]דיווח פרטני'!G2596,[1]גיליון3!$T$14:$T$28,0),MATCH('[1]דיווח פרטני'!C2596,[1]גיליון3!$U$13:$X$13,0)))," ", INDEX([1]גיליון3!$U$14:$X$28,MATCH('[1]דיווח פרטני'!G2596,[1]גיליון3!$T$14:$T$28,0),MATCH('[1]דיווח פרטני'!C2596,[1]גיליון3!$U$13:$X$13,0)))</f>
        <v xml:space="preserve"> </v>
      </c>
      <c r="I2596" s="2"/>
    </row>
    <row r="2597" spans="1:9" ht="18" customHeight="1" thickBot="1">
      <c r="A2597" s="2"/>
      <c r="B2597" s="2"/>
      <c r="C2597" s="2"/>
      <c r="D2597" s="2"/>
      <c r="E2597" s="3"/>
      <c r="F2597" s="2"/>
      <c r="G2597" s="2"/>
      <c r="H2597" s="40" t="str">
        <f t="array" ref="H2597">IF(ISERROR(INDEX([1]גיליון3!$U$14:$X$28,MATCH('[1]דיווח פרטני'!G2597,[1]גיליון3!$T$14:$T$28,0),MATCH('[1]דיווח פרטני'!C2597,[1]גיליון3!$U$13:$X$13,0)))," ", INDEX([1]גיליון3!$U$14:$X$28,MATCH('[1]דיווח פרטני'!G2597,[1]גיליון3!$T$14:$T$28,0),MATCH('[1]דיווח פרטני'!C2597,[1]גיליון3!$U$13:$X$13,0)))</f>
        <v xml:space="preserve"> </v>
      </c>
      <c r="I2597" s="2"/>
    </row>
    <row r="2598" spans="1:9" ht="18" customHeight="1" thickBot="1">
      <c r="A2598" s="2"/>
      <c r="B2598" s="2"/>
      <c r="C2598" s="2"/>
      <c r="D2598" s="2"/>
      <c r="E2598" s="3"/>
      <c r="F2598" s="2"/>
      <c r="G2598" s="2"/>
      <c r="H2598" s="40" t="str">
        <f t="array" ref="H2598">IF(ISERROR(INDEX([1]גיליון3!$U$14:$X$28,MATCH('[1]דיווח פרטני'!G2598,[1]גיליון3!$T$14:$T$28,0),MATCH('[1]דיווח פרטני'!C2598,[1]גיליון3!$U$13:$X$13,0)))," ", INDEX([1]גיליון3!$U$14:$X$28,MATCH('[1]דיווח פרטני'!G2598,[1]גיליון3!$T$14:$T$28,0),MATCH('[1]דיווח פרטני'!C2598,[1]גיליון3!$U$13:$X$13,0)))</f>
        <v xml:space="preserve"> </v>
      </c>
      <c r="I2598" s="2"/>
    </row>
    <row r="2599" spans="1:9" ht="18" customHeight="1" thickBot="1">
      <c r="A2599" s="2"/>
      <c r="B2599" s="2"/>
      <c r="C2599" s="2"/>
      <c r="D2599" s="2"/>
      <c r="E2599" s="3"/>
      <c r="F2599" s="2"/>
      <c r="G2599" s="2"/>
      <c r="H2599" s="40" t="str">
        <f t="array" ref="H2599">IF(ISERROR(INDEX([1]גיליון3!$U$14:$X$28,MATCH('[1]דיווח פרטני'!G2599,[1]גיליון3!$T$14:$T$28,0),MATCH('[1]דיווח פרטני'!C2599,[1]גיליון3!$U$13:$X$13,0)))," ", INDEX([1]גיליון3!$U$14:$X$28,MATCH('[1]דיווח פרטני'!G2599,[1]גיליון3!$T$14:$T$28,0),MATCH('[1]דיווח פרטני'!C2599,[1]גיליון3!$U$13:$X$13,0)))</f>
        <v xml:space="preserve"> </v>
      </c>
      <c r="I2599" s="2"/>
    </row>
    <row r="2600" spans="1:9" ht="18" customHeight="1" thickBot="1">
      <c r="A2600" s="2"/>
      <c r="B2600" s="2"/>
      <c r="C2600" s="2"/>
      <c r="D2600" s="2"/>
      <c r="E2600" s="3"/>
      <c r="F2600" s="2"/>
      <c r="G2600" s="2"/>
      <c r="H2600" s="40" t="str">
        <f t="array" ref="H2600">IF(ISERROR(INDEX([1]גיליון3!$U$14:$X$28,MATCH('[1]דיווח פרטני'!G2600,[1]גיליון3!$T$14:$T$28,0),MATCH('[1]דיווח פרטני'!C2600,[1]גיליון3!$U$13:$X$13,0)))," ", INDEX([1]גיליון3!$U$14:$X$28,MATCH('[1]דיווח פרטני'!G2600,[1]גיליון3!$T$14:$T$28,0),MATCH('[1]דיווח פרטני'!C2600,[1]גיליון3!$U$13:$X$13,0)))</f>
        <v xml:space="preserve"> </v>
      </c>
      <c r="I2600" s="2"/>
    </row>
    <row r="2601" spans="1:9" ht="18" customHeight="1" thickBot="1">
      <c r="A2601" s="2"/>
      <c r="B2601" s="2"/>
      <c r="C2601" s="2"/>
      <c r="D2601" s="2"/>
      <c r="E2601" s="3"/>
      <c r="F2601" s="2"/>
      <c r="G2601" s="2"/>
      <c r="H2601" s="40" t="str">
        <f t="array" ref="H2601">IF(ISERROR(INDEX([1]גיליון3!$U$14:$X$28,MATCH('[1]דיווח פרטני'!G2601,[1]גיליון3!$T$14:$T$28,0),MATCH('[1]דיווח פרטני'!C2601,[1]גיליון3!$U$13:$X$13,0)))," ", INDEX([1]גיליון3!$U$14:$X$28,MATCH('[1]דיווח פרטני'!G2601,[1]גיליון3!$T$14:$T$28,0),MATCH('[1]דיווח פרטני'!C2601,[1]גיליון3!$U$13:$X$13,0)))</f>
        <v xml:space="preserve"> </v>
      </c>
      <c r="I2601" s="2"/>
    </row>
    <row r="2602" spans="1:9" ht="18" customHeight="1" thickBot="1">
      <c r="A2602" s="2"/>
      <c r="B2602" s="2"/>
      <c r="C2602" s="2"/>
      <c r="D2602" s="2"/>
      <c r="E2602" s="3"/>
      <c r="F2602" s="2"/>
      <c r="G2602" s="2"/>
      <c r="H2602" s="40" t="str">
        <f t="array" ref="H2602">IF(ISERROR(INDEX([1]גיליון3!$U$14:$X$28,MATCH('[1]דיווח פרטני'!G2602,[1]גיליון3!$T$14:$T$28,0),MATCH('[1]דיווח פרטני'!C2602,[1]גיליון3!$U$13:$X$13,0)))," ", INDEX([1]גיליון3!$U$14:$X$28,MATCH('[1]דיווח פרטני'!G2602,[1]גיליון3!$T$14:$T$28,0),MATCH('[1]דיווח פרטני'!C2602,[1]גיליון3!$U$13:$X$13,0)))</f>
        <v xml:space="preserve"> </v>
      </c>
      <c r="I2602" s="2"/>
    </row>
    <row r="2603" spans="1:9" ht="18" customHeight="1" thickBot="1">
      <c r="A2603" s="2"/>
      <c r="B2603" s="2"/>
      <c r="C2603" s="2"/>
      <c r="D2603" s="2"/>
      <c r="E2603" s="3"/>
      <c r="F2603" s="2"/>
      <c r="G2603" s="2"/>
      <c r="H2603" s="40" t="str">
        <f t="array" ref="H2603">IF(ISERROR(INDEX([1]גיליון3!$U$14:$X$28,MATCH('[1]דיווח פרטני'!G2603,[1]גיליון3!$T$14:$T$28,0),MATCH('[1]דיווח פרטני'!C2603,[1]גיליון3!$U$13:$X$13,0)))," ", INDEX([1]גיליון3!$U$14:$X$28,MATCH('[1]דיווח פרטני'!G2603,[1]גיליון3!$T$14:$T$28,0),MATCH('[1]דיווח פרטני'!C2603,[1]גיליון3!$U$13:$X$13,0)))</f>
        <v xml:space="preserve"> </v>
      </c>
      <c r="I2603" s="2"/>
    </row>
    <row r="2604" spans="1:9" ht="18" customHeight="1" thickBot="1">
      <c r="A2604" s="2"/>
      <c r="B2604" s="2"/>
      <c r="C2604" s="2"/>
      <c r="D2604" s="2"/>
      <c r="E2604" s="3"/>
      <c r="F2604" s="2"/>
      <c r="G2604" s="2"/>
      <c r="H2604" s="40" t="str">
        <f t="array" ref="H2604">IF(ISERROR(INDEX([1]גיליון3!$U$14:$X$28,MATCH('[1]דיווח פרטני'!G2604,[1]גיליון3!$T$14:$T$28,0),MATCH('[1]דיווח פרטני'!C2604,[1]גיליון3!$U$13:$X$13,0)))," ", INDEX([1]גיליון3!$U$14:$X$28,MATCH('[1]דיווח פרטני'!G2604,[1]גיליון3!$T$14:$T$28,0),MATCH('[1]דיווח פרטני'!C2604,[1]גיליון3!$U$13:$X$13,0)))</f>
        <v xml:space="preserve"> </v>
      </c>
      <c r="I2604" s="2"/>
    </row>
    <row r="2605" spans="1:9" ht="18" customHeight="1" thickBot="1">
      <c r="A2605" s="2"/>
      <c r="B2605" s="2"/>
      <c r="C2605" s="2"/>
      <c r="D2605" s="2"/>
      <c r="E2605" s="3"/>
      <c r="F2605" s="2"/>
      <c r="G2605" s="2"/>
      <c r="H2605" s="40" t="str">
        <f t="array" ref="H2605">IF(ISERROR(INDEX([1]גיליון3!$U$14:$X$28,MATCH('[1]דיווח פרטני'!G2605,[1]גיליון3!$T$14:$T$28,0),MATCH('[1]דיווח פרטני'!C2605,[1]גיליון3!$U$13:$X$13,0)))," ", INDEX([1]גיליון3!$U$14:$X$28,MATCH('[1]דיווח פרטני'!G2605,[1]גיליון3!$T$14:$T$28,0),MATCH('[1]דיווח פרטני'!C2605,[1]גיליון3!$U$13:$X$13,0)))</f>
        <v xml:space="preserve"> </v>
      </c>
      <c r="I2605" s="2"/>
    </row>
    <row r="2606" spans="1:9" ht="18" customHeight="1" thickBot="1">
      <c r="A2606" s="2"/>
      <c r="B2606" s="2"/>
      <c r="C2606" s="2"/>
      <c r="D2606" s="2"/>
      <c r="E2606" s="3"/>
      <c r="F2606" s="2"/>
      <c r="G2606" s="2"/>
      <c r="H2606" s="40" t="str">
        <f t="array" ref="H2606">IF(ISERROR(INDEX([1]גיליון3!$U$14:$X$28,MATCH('[1]דיווח פרטני'!G2606,[1]גיליון3!$T$14:$T$28,0),MATCH('[1]דיווח פרטני'!C2606,[1]גיליון3!$U$13:$X$13,0)))," ", INDEX([1]גיליון3!$U$14:$X$28,MATCH('[1]דיווח פרטני'!G2606,[1]גיליון3!$T$14:$T$28,0),MATCH('[1]דיווח פרטני'!C2606,[1]גיליון3!$U$13:$X$13,0)))</f>
        <v xml:space="preserve"> </v>
      </c>
      <c r="I2606" s="2"/>
    </row>
    <row r="2607" spans="1:9" ht="18" customHeight="1" thickBot="1">
      <c r="A2607" s="2"/>
      <c r="B2607" s="2"/>
      <c r="C2607" s="2"/>
      <c r="D2607" s="2"/>
      <c r="E2607" s="3"/>
      <c r="F2607" s="2"/>
      <c r="G2607" s="2"/>
      <c r="H2607" s="40" t="str">
        <f t="array" ref="H2607">IF(ISERROR(INDEX([1]גיליון3!$U$14:$X$28,MATCH('[1]דיווח פרטני'!G2607,[1]גיליון3!$T$14:$T$28,0),MATCH('[1]דיווח פרטני'!C2607,[1]גיליון3!$U$13:$X$13,0)))," ", INDEX([1]גיליון3!$U$14:$X$28,MATCH('[1]דיווח פרטני'!G2607,[1]גיליון3!$T$14:$T$28,0),MATCH('[1]דיווח פרטני'!C2607,[1]גיליון3!$U$13:$X$13,0)))</f>
        <v xml:space="preserve"> </v>
      </c>
      <c r="I2607" s="2"/>
    </row>
    <row r="2608" spans="1:9" ht="18" customHeight="1" thickBot="1">
      <c r="A2608" s="2"/>
      <c r="B2608" s="2"/>
      <c r="C2608" s="2"/>
      <c r="D2608" s="2"/>
      <c r="E2608" s="3"/>
      <c r="F2608" s="2"/>
      <c r="G2608" s="2"/>
      <c r="H2608" s="40" t="str">
        <f t="array" ref="H2608">IF(ISERROR(INDEX([1]גיליון3!$U$14:$X$28,MATCH('[1]דיווח פרטני'!G2608,[1]גיליון3!$T$14:$T$28,0),MATCH('[1]דיווח פרטני'!C2608,[1]גיליון3!$U$13:$X$13,0)))," ", INDEX([1]גיליון3!$U$14:$X$28,MATCH('[1]דיווח פרטני'!G2608,[1]גיליון3!$T$14:$T$28,0),MATCH('[1]דיווח פרטני'!C2608,[1]גיליון3!$U$13:$X$13,0)))</f>
        <v xml:space="preserve"> </v>
      </c>
      <c r="I2608" s="2"/>
    </row>
    <row r="2609" spans="1:9" ht="18" customHeight="1" thickBot="1">
      <c r="A2609" s="2"/>
      <c r="B2609" s="2"/>
      <c r="C2609" s="2"/>
      <c r="D2609" s="2"/>
      <c r="E2609" s="3"/>
      <c r="F2609" s="2"/>
      <c r="G2609" s="2"/>
      <c r="H2609" s="40" t="str">
        <f t="array" ref="H2609">IF(ISERROR(INDEX([1]גיליון3!$U$14:$X$28,MATCH('[1]דיווח פרטני'!G2609,[1]גיליון3!$T$14:$T$28,0),MATCH('[1]דיווח פרטני'!C2609,[1]גיליון3!$U$13:$X$13,0)))," ", INDEX([1]גיליון3!$U$14:$X$28,MATCH('[1]דיווח פרטני'!G2609,[1]גיליון3!$T$14:$T$28,0),MATCH('[1]דיווח פרטני'!C2609,[1]גיליון3!$U$13:$X$13,0)))</f>
        <v xml:space="preserve"> </v>
      </c>
      <c r="I2609" s="2"/>
    </row>
    <row r="2610" spans="1:9" ht="18" customHeight="1" thickBot="1">
      <c r="A2610" s="2"/>
      <c r="B2610" s="2"/>
      <c r="C2610" s="2"/>
      <c r="D2610" s="2"/>
      <c r="E2610" s="3"/>
      <c r="F2610" s="2"/>
      <c r="G2610" s="2"/>
      <c r="H2610" s="40" t="str">
        <f t="array" ref="H2610">IF(ISERROR(INDEX([1]גיליון3!$U$14:$X$28,MATCH('[1]דיווח פרטני'!G2610,[1]גיליון3!$T$14:$T$28,0),MATCH('[1]דיווח פרטני'!C2610,[1]גיליון3!$U$13:$X$13,0)))," ", INDEX([1]גיליון3!$U$14:$X$28,MATCH('[1]דיווח פרטני'!G2610,[1]גיליון3!$T$14:$T$28,0),MATCH('[1]דיווח פרטני'!C2610,[1]גיליון3!$U$13:$X$13,0)))</f>
        <v xml:space="preserve"> </v>
      </c>
      <c r="I2610" s="2"/>
    </row>
    <row r="2611" spans="1:9" ht="18" customHeight="1" thickBot="1">
      <c r="A2611" s="2"/>
      <c r="B2611" s="2"/>
      <c r="C2611" s="2"/>
      <c r="D2611" s="2"/>
      <c r="E2611" s="3"/>
      <c r="F2611" s="2"/>
      <c r="G2611" s="2"/>
      <c r="H2611" s="40" t="str">
        <f t="array" ref="H2611">IF(ISERROR(INDEX([1]גיליון3!$U$14:$X$28,MATCH('[1]דיווח פרטני'!G2611,[1]גיליון3!$T$14:$T$28,0),MATCH('[1]דיווח פרטני'!C2611,[1]גיליון3!$U$13:$X$13,0)))," ", INDEX([1]גיליון3!$U$14:$X$28,MATCH('[1]דיווח פרטני'!G2611,[1]גיליון3!$T$14:$T$28,0),MATCH('[1]דיווח פרטני'!C2611,[1]גיליון3!$U$13:$X$13,0)))</f>
        <v xml:space="preserve"> </v>
      </c>
      <c r="I2611" s="2"/>
    </row>
    <row r="2612" spans="1:9" ht="18" customHeight="1" thickBot="1">
      <c r="A2612" s="2"/>
      <c r="B2612" s="2"/>
      <c r="C2612" s="2"/>
      <c r="D2612" s="2"/>
      <c r="E2612" s="3"/>
      <c r="F2612" s="2"/>
      <c r="G2612" s="2"/>
      <c r="H2612" s="40" t="str">
        <f t="array" ref="H2612">IF(ISERROR(INDEX([1]גיליון3!$U$14:$X$28,MATCH('[1]דיווח פרטני'!G2612,[1]גיליון3!$T$14:$T$28,0),MATCH('[1]דיווח פרטני'!C2612,[1]גיליון3!$U$13:$X$13,0)))," ", INDEX([1]גיליון3!$U$14:$X$28,MATCH('[1]דיווח פרטני'!G2612,[1]גיליון3!$T$14:$T$28,0),MATCH('[1]דיווח פרטני'!C2612,[1]גיליון3!$U$13:$X$13,0)))</f>
        <v xml:space="preserve"> </v>
      </c>
      <c r="I2612" s="2"/>
    </row>
    <row r="2613" spans="1:9" ht="18" customHeight="1" thickBot="1">
      <c r="A2613" s="2"/>
      <c r="B2613" s="2"/>
      <c r="C2613" s="2"/>
      <c r="D2613" s="2"/>
      <c r="E2613" s="3"/>
      <c r="F2613" s="2"/>
      <c r="G2613" s="2"/>
      <c r="H2613" s="40" t="str">
        <f t="array" ref="H2613">IF(ISERROR(INDEX([1]גיליון3!$U$14:$X$28,MATCH('[1]דיווח פרטני'!G2613,[1]גיליון3!$T$14:$T$28,0),MATCH('[1]דיווח פרטני'!C2613,[1]גיליון3!$U$13:$X$13,0)))," ", INDEX([1]גיליון3!$U$14:$X$28,MATCH('[1]דיווח פרטני'!G2613,[1]גיליון3!$T$14:$T$28,0),MATCH('[1]דיווח פרטני'!C2613,[1]גיליון3!$U$13:$X$13,0)))</f>
        <v xml:space="preserve"> </v>
      </c>
      <c r="I2613" s="2"/>
    </row>
    <row r="2614" spans="1:9" ht="18" customHeight="1" thickBot="1">
      <c r="A2614" s="2"/>
      <c r="B2614" s="2"/>
      <c r="C2614" s="2"/>
      <c r="D2614" s="2"/>
      <c r="E2614" s="3"/>
      <c r="F2614" s="2"/>
      <c r="G2614" s="2"/>
      <c r="H2614" s="40" t="str">
        <f t="array" ref="H2614">IF(ISERROR(INDEX([1]גיליון3!$U$14:$X$28,MATCH('[1]דיווח פרטני'!G2614,[1]גיליון3!$T$14:$T$28,0),MATCH('[1]דיווח פרטני'!C2614,[1]גיליון3!$U$13:$X$13,0)))," ", INDEX([1]גיליון3!$U$14:$X$28,MATCH('[1]דיווח פרטני'!G2614,[1]גיליון3!$T$14:$T$28,0),MATCH('[1]דיווח פרטני'!C2614,[1]גיליון3!$U$13:$X$13,0)))</f>
        <v xml:space="preserve"> </v>
      </c>
      <c r="I2614" s="2"/>
    </row>
    <row r="2615" spans="1:9" ht="18" customHeight="1" thickBot="1">
      <c r="A2615" s="2"/>
      <c r="B2615" s="2"/>
      <c r="C2615" s="2"/>
      <c r="D2615" s="2"/>
      <c r="E2615" s="3"/>
      <c r="F2615" s="2"/>
      <c r="G2615" s="2"/>
      <c r="H2615" s="40" t="str">
        <f t="array" ref="H2615">IF(ISERROR(INDEX([1]גיליון3!$U$14:$X$28,MATCH('[1]דיווח פרטני'!G2615,[1]גיליון3!$T$14:$T$28,0),MATCH('[1]דיווח פרטני'!C2615,[1]גיליון3!$U$13:$X$13,0)))," ", INDEX([1]גיליון3!$U$14:$X$28,MATCH('[1]דיווח פרטני'!G2615,[1]גיליון3!$T$14:$T$28,0),MATCH('[1]דיווח פרטני'!C2615,[1]גיליון3!$U$13:$X$13,0)))</f>
        <v xml:space="preserve"> </v>
      </c>
      <c r="I2615" s="2"/>
    </row>
    <row r="2616" spans="1:9" ht="18" customHeight="1" thickBot="1">
      <c r="A2616" s="2"/>
      <c r="B2616" s="2"/>
      <c r="C2616" s="2"/>
      <c r="D2616" s="2"/>
      <c r="E2616" s="3"/>
      <c r="F2616" s="2"/>
      <c r="G2616" s="2"/>
      <c r="H2616" s="40" t="str">
        <f t="array" ref="H2616">IF(ISERROR(INDEX([1]גיליון3!$U$14:$X$28,MATCH('[1]דיווח פרטני'!G2616,[1]גיליון3!$T$14:$T$28,0),MATCH('[1]דיווח פרטני'!C2616,[1]גיליון3!$U$13:$X$13,0)))," ", INDEX([1]גיליון3!$U$14:$X$28,MATCH('[1]דיווח פרטני'!G2616,[1]גיליון3!$T$14:$T$28,0),MATCH('[1]דיווח פרטני'!C2616,[1]גיליון3!$U$13:$X$13,0)))</f>
        <v xml:space="preserve"> </v>
      </c>
      <c r="I2616" s="2"/>
    </row>
    <row r="2617" spans="1:9" ht="18" customHeight="1" thickBot="1">
      <c r="A2617" s="2"/>
      <c r="B2617" s="2"/>
      <c r="C2617" s="2"/>
      <c r="D2617" s="2"/>
      <c r="E2617" s="3"/>
      <c r="F2617" s="2"/>
      <c r="G2617" s="2"/>
      <c r="H2617" s="40" t="str">
        <f t="array" ref="H2617">IF(ISERROR(INDEX([1]גיליון3!$U$14:$X$28,MATCH('[1]דיווח פרטני'!G2617,[1]גיליון3!$T$14:$T$28,0),MATCH('[1]דיווח פרטני'!C2617,[1]גיליון3!$U$13:$X$13,0)))," ", INDEX([1]גיליון3!$U$14:$X$28,MATCH('[1]דיווח פרטני'!G2617,[1]גיליון3!$T$14:$T$28,0),MATCH('[1]דיווח פרטני'!C2617,[1]גיליון3!$U$13:$X$13,0)))</f>
        <v xml:space="preserve"> </v>
      </c>
      <c r="I2617" s="2"/>
    </row>
    <row r="2618" spans="1:9" ht="18" customHeight="1" thickBot="1">
      <c r="A2618" s="2"/>
      <c r="B2618" s="2"/>
      <c r="C2618" s="2"/>
      <c r="D2618" s="2"/>
      <c r="E2618" s="3"/>
      <c r="F2618" s="2"/>
      <c r="G2618" s="2"/>
      <c r="H2618" s="40" t="str">
        <f t="array" ref="H2618">IF(ISERROR(INDEX([1]גיליון3!$U$14:$X$28,MATCH('[1]דיווח פרטני'!G2618,[1]גיליון3!$T$14:$T$28,0),MATCH('[1]דיווח פרטני'!C2618,[1]גיליון3!$U$13:$X$13,0)))," ", INDEX([1]גיליון3!$U$14:$X$28,MATCH('[1]דיווח פרטני'!G2618,[1]גיליון3!$T$14:$T$28,0),MATCH('[1]דיווח פרטני'!C2618,[1]גיליון3!$U$13:$X$13,0)))</f>
        <v xml:space="preserve"> </v>
      </c>
      <c r="I2618" s="2"/>
    </row>
    <row r="2619" spans="1:9" ht="18" customHeight="1" thickBot="1">
      <c r="A2619" s="2"/>
      <c r="B2619" s="2"/>
      <c r="C2619" s="2"/>
      <c r="D2619" s="2"/>
      <c r="E2619" s="3"/>
      <c r="F2619" s="2"/>
      <c r="G2619" s="2"/>
      <c r="H2619" s="40" t="str">
        <f t="array" ref="H2619">IF(ISERROR(INDEX([1]גיליון3!$U$14:$X$28,MATCH('[1]דיווח פרטני'!G2619,[1]גיליון3!$T$14:$T$28,0),MATCH('[1]דיווח פרטני'!C2619,[1]גיליון3!$U$13:$X$13,0)))," ", INDEX([1]גיליון3!$U$14:$X$28,MATCH('[1]דיווח פרטני'!G2619,[1]גיליון3!$T$14:$T$28,0),MATCH('[1]דיווח פרטני'!C2619,[1]גיליון3!$U$13:$X$13,0)))</f>
        <v xml:space="preserve"> </v>
      </c>
      <c r="I2619" s="2"/>
    </row>
    <row r="2620" spans="1:9" ht="18" customHeight="1" thickBot="1">
      <c r="A2620" s="2"/>
      <c r="B2620" s="2"/>
      <c r="C2620" s="2"/>
      <c r="D2620" s="2"/>
      <c r="E2620" s="3"/>
      <c r="F2620" s="2"/>
      <c r="G2620" s="2"/>
      <c r="H2620" s="40" t="str">
        <f t="array" ref="H2620">IF(ISERROR(INDEX([1]גיליון3!$U$14:$X$28,MATCH('[1]דיווח פרטני'!G2620,[1]גיליון3!$T$14:$T$28,0),MATCH('[1]דיווח פרטני'!C2620,[1]גיליון3!$U$13:$X$13,0)))," ", INDEX([1]גיליון3!$U$14:$X$28,MATCH('[1]דיווח פרטני'!G2620,[1]גיליון3!$T$14:$T$28,0),MATCH('[1]דיווח פרטני'!C2620,[1]גיליון3!$U$13:$X$13,0)))</f>
        <v xml:space="preserve"> </v>
      </c>
      <c r="I2620" s="2"/>
    </row>
    <row r="2621" spans="1:9" ht="18" customHeight="1" thickBot="1">
      <c r="A2621" s="2"/>
      <c r="B2621" s="2"/>
      <c r="C2621" s="2"/>
      <c r="D2621" s="2"/>
      <c r="E2621" s="3"/>
      <c r="F2621" s="2"/>
      <c r="G2621" s="2"/>
      <c r="H2621" s="40" t="str">
        <f t="array" ref="H2621">IF(ISERROR(INDEX([1]גיליון3!$U$14:$X$28,MATCH('[1]דיווח פרטני'!G2621,[1]גיליון3!$T$14:$T$28,0),MATCH('[1]דיווח פרטני'!C2621,[1]גיליון3!$U$13:$X$13,0)))," ", INDEX([1]גיליון3!$U$14:$X$28,MATCH('[1]דיווח פרטני'!G2621,[1]גיליון3!$T$14:$T$28,0),MATCH('[1]דיווח פרטני'!C2621,[1]גיליון3!$U$13:$X$13,0)))</f>
        <v xml:space="preserve"> </v>
      </c>
      <c r="I2621" s="2"/>
    </row>
    <row r="2622" spans="1:9" ht="18" customHeight="1" thickBot="1">
      <c r="A2622" s="2"/>
      <c r="B2622" s="2"/>
      <c r="C2622" s="2"/>
      <c r="D2622" s="2"/>
      <c r="E2622" s="3"/>
      <c r="F2622" s="2"/>
      <c r="G2622" s="2"/>
      <c r="H2622" s="40" t="str">
        <f t="array" ref="H2622">IF(ISERROR(INDEX([1]גיליון3!$U$14:$X$28,MATCH('[1]דיווח פרטני'!G2622,[1]גיליון3!$T$14:$T$28,0),MATCH('[1]דיווח פרטני'!C2622,[1]גיליון3!$U$13:$X$13,0)))," ", INDEX([1]גיליון3!$U$14:$X$28,MATCH('[1]דיווח פרטני'!G2622,[1]גיליון3!$T$14:$T$28,0),MATCH('[1]דיווח פרטני'!C2622,[1]גיליון3!$U$13:$X$13,0)))</f>
        <v xml:space="preserve"> </v>
      </c>
      <c r="I2622" s="2"/>
    </row>
    <row r="2623" spans="1:9" ht="18" customHeight="1" thickBot="1">
      <c r="A2623" s="2"/>
      <c r="B2623" s="2"/>
      <c r="C2623" s="2"/>
      <c r="D2623" s="2"/>
      <c r="E2623" s="3"/>
      <c r="F2623" s="2"/>
      <c r="G2623" s="2"/>
      <c r="H2623" s="40" t="str">
        <f t="array" ref="H2623">IF(ISERROR(INDEX([1]גיליון3!$U$14:$X$28,MATCH('[1]דיווח פרטני'!G2623,[1]גיליון3!$T$14:$T$28,0),MATCH('[1]דיווח פרטני'!C2623,[1]גיליון3!$U$13:$X$13,0)))," ", INDEX([1]גיליון3!$U$14:$X$28,MATCH('[1]דיווח פרטני'!G2623,[1]גיליון3!$T$14:$T$28,0),MATCH('[1]דיווח פרטני'!C2623,[1]גיליון3!$U$13:$X$13,0)))</f>
        <v xml:space="preserve"> </v>
      </c>
      <c r="I2623" s="2"/>
    </row>
    <row r="2624" spans="1:9" ht="18" customHeight="1" thickBot="1">
      <c r="A2624" s="2"/>
      <c r="B2624" s="2"/>
      <c r="C2624" s="2"/>
      <c r="D2624" s="2"/>
      <c r="E2624" s="3"/>
      <c r="F2624" s="2"/>
      <c r="G2624" s="2"/>
      <c r="H2624" s="40" t="str">
        <f t="array" ref="H2624">IF(ISERROR(INDEX([1]גיליון3!$U$14:$X$28,MATCH('[1]דיווח פרטני'!G2624,[1]גיליון3!$T$14:$T$28,0),MATCH('[1]דיווח פרטני'!C2624,[1]גיליון3!$U$13:$X$13,0)))," ", INDEX([1]גיליון3!$U$14:$X$28,MATCH('[1]דיווח פרטני'!G2624,[1]גיליון3!$T$14:$T$28,0),MATCH('[1]דיווח פרטני'!C2624,[1]גיליון3!$U$13:$X$13,0)))</f>
        <v xml:space="preserve"> </v>
      </c>
      <c r="I2624" s="2"/>
    </row>
    <row r="2625" spans="1:9" ht="18" customHeight="1" thickBot="1">
      <c r="A2625" s="2"/>
      <c r="B2625" s="2"/>
      <c r="C2625" s="2"/>
      <c r="D2625" s="2"/>
      <c r="E2625" s="3"/>
      <c r="F2625" s="2"/>
      <c r="G2625" s="2"/>
      <c r="H2625" s="40" t="str">
        <f t="array" ref="H2625">IF(ISERROR(INDEX([1]גיליון3!$U$14:$X$28,MATCH('[1]דיווח פרטני'!G2625,[1]גיליון3!$T$14:$T$28,0),MATCH('[1]דיווח פרטני'!C2625,[1]גיליון3!$U$13:$X$13,0)))," ", INDEX([1]גיליון3!$U$14:$X$28,MATCH('[1]דיווח פרטני'!G2625,[1]גיליון3!$T$14:$T$28,0),MATCH('[1]דיווח פרטני'!C2625,[1]גיליון3!$U$13:$X$13,0)))</f>
        <v xml:space="preserve"> </v>
      </c>
      <c r="I2625" s="2"/>
    </row>
    <row r="2626" spans="1:9" ht="18" customHeight="1" thickBot="1">
      <c r="A2626" s="2"/>
      <c r="B2626" s="2"/>
      <c r="C2626" s="2"/>
      <c r="D2626" s="2"/>
      <c r="E2626" s="3"/>
      <c r="F2626" s="2"/>
      <c r="G2626" s="2"/>
      <c r="H2626" s="40" t="str">
        <f t="array" ref="H2626">IF(ISERROR(INDEX([1]גיליון3!$U$14:$X$28,MATCH('[1]דיווח פרטני'!G2626,[1]גיליון3!$T$14:$T$28,0),MATCH('[1]דיווח פרטני'!C2626,[1]גיליון3!$U$13:$X$13,0)))," ", INDEX([1]גיליון3!$U$14:$X$28,MATCH('[1]דיווח פרטני'!G2626,[1]גיליון3!$T$14:$T$28,0),MATCH('[1]דיווח פרטני'!C2626,[1]גיליון3!$U$13:$X$13,0)))</f>
        <v xml:space="preserve"> </v>
      </c>
      <c r="I2626" s="2"/>
    </row>
    <row r="2627" spans="1:9" ht="18" customHeight="1" thickBot="1">
      <c r="A2627" s="2"/>
      <c r="B2627" s="2"/>
      <c r="C2627" s="2"/>
      <c r="D2627" s="2"/>
      <c r="E2627" s="3"/>
      <c r="F2627" s="2"/>
      <c r="G2627" s="2"/>
      <c r="H2627" s="40" t="str">
        <f t="array" ref="H2627">IF(ISERROR(INDEX([1]גיליון3!$U$14:$X$28,MATCH('[1]דיווח פרטני'!G2627,[1]גיליון3!$T$14:$T$28,0),MATCH('[1]דיווח פרטני'!C2627,[1]גיליון3!$U$13:$X$13,0)))," ", INDEX([1]גיליון3!$U$14:$X$28,MATCH('[1]דיווח פרטני'!G2627,[1]גיליון3!$T$14:$T$28,0),MATCH('[1]דיווח פרטני'!C2627,[1]גיליון3!$U$13:$X$13,0)))</f>
        <v xml:space="preserve"> </v>
      </c>
      <c r="I2627" s="2"/>
    </row>
    <row r="2628" spans="1:9" ht="18" customHeight="1" thickBot="1">
      <c r="A2628" s="2"/>
      <c r="B2628" s="2"/>
      <c r="C2628" s="2"/>
      <c r="D2628" s="2"/>
      <c r="E2628" s="3"/>
      <c r="F2628" s="2"/>
      <c r="G2628" s="2"/>
      <c r="H2628" s="40" t="str">
        <f t="array" ref="H2628">IF(ISERROR(INDEX([1]גיליון3!$U$14:$X$28,MATCH('[1]דיווח פרטני'!G2628,[1]גיליון3!$T$14:$T$28,0),MATCH('[1]דיווח פרטני'!C2628,[1]גיליון3!$U$13:$X$13,0)))," ", INDEX([1]גיליון3!$U$14:$X$28,MATCH('[1]דיווח פרטני'!G2628,[1]גיליון3!$T$14:$T$28,0),MATCH('[1]דיווח פרטני'!C2628,[1]גיליון3!$U$13:$X$13,0)))</f>
        <v xml:space="preserve"> </v>
      </c>
      <c r="I2628" s="2"/>
    </row>
    <row r="2629" spans="1:9" ht="18" customHeight="1" thickBot="1">
      <c r="A2629" s="2"/>
      <c r="B2629" s="2"/>
      <c r="C2629" s="2"/>
      <c r="D2629" s="2"/>
      <c r="E2629" s="3"/>
      <c r="F2629" s="2"/>
      <c r="G2629" s="2"/>
      <c r="H2629" s="40" t="str">
        <f t="array" ref="H2629">IF(ISERROR(INDEX([1]גיליון3!$U$14:$X$28,MATCH('[1]דיווח פרטני'!G2629,[1]גיליון3!$T$14:$T$28,0),MATCH('[1]דיווח פרטני'!C2629,[1]גיליון3!$U$13:$X$13,0)))," ", INDEX([1]גיליון3!$U$14:$X$28,MATCH('[1]דיווח פרטני'!G2629,[1]גיליון3!$T$14:$T$28,0),MATCH('[1]דיווח פרטני'!C2629,[1]גיליון3!$U$13:$X$13,0)))</f>
        <v xml:space="preserve"> </v>
      </c>
      <c r="I2629" s="2"/>
    </row>
    <row r="2630" spans="1:9" ht="18" customHeight="1" thickBot="1">
      <c r="A2630" s="2"/>
      <c r="B2630" s="2"/>
      <c r="C2630" s="2"/>
      <c r="D2630" s="2"/>
      <c r="E2630" s="3"/>
      <c r="F2630" s="2"/>
      <c r="G2630" s="2"/>
      <c r="H2630" s="40" t="str">
        <f t="array" ref="H2630">IF(ISERROR(INDEX([1]גיליון3!$U$14:$X$28,MATCH('[1]דיווח פרטני'!G2630,[1]גיליון3!$T$14:$T$28,0),MATCH('[1]דיווח פרטני'!C2630,[1]גיליון3!$U$13:$X$13,0)))," ", INDEX([1]גיליון3!$U$14:$X$28,MATCH('[1]דיווח פרטני'!G2630,[1]גיליון3!$T$14:$T$28,0),MATCH('[1]דיווח פרטני'!C2630,[1]גיליון3!$U$13:$X$13,0)))</f>
        <v xml:space="preserve"> </v>
      </c>
      <c r="I2630" s="2"/>
    </row>
    <row r="2631" spans="1:9" ht="18" customHeight="1" thickBot="1">
      <c r="A2631" s="2"/>
      <c r="B2631" s="2"/>
      <c r="C2631" s="2"/>
      <c r="D2631" s="2"/>
      <c r="E2631" s="3"/>
      <c r="F2631" s="2"/>
      <c r="G2631" s="2"/>
      <c r="H2631" s="40" t="str">
        <f t="array" ref="H2631">IF(ISERROR(INDEX([1]גיליון3!$U$14:$X$28,MATCH('[1]דיווח פרטני'!G2631,[1]גיליון3!$T$14:$T$28,0),MATCH('[1]דיווח פרטני'!C2631,[1]גיליון3!$U$13:$X$13,0)))," ", INDEX([1]גיליון3!$U$14:$X$28,MATCH('[1]דיווח פרטני'!G2631,[1]גיליון3!$T$14:$T$28,0),MATCH('[1]דיווח פרטני'!C2631,[1]גיליון3!$U$13:$X$13,0)))</f>
        <v xml:space="preserve"> </v>
      </c>
      <c r="I2631" s="2"/>
    </row>
    <row r="2632" spans="1:9" ht="18" customHeight="1" thickBot="1">
      <c r="A2632" s="2"/>
      <c r="B2632" s="2"/>
      <c r="C2632" s="2"/>
      <c r="D2632" s="2"/>
      <c r="E2632" s="3"/>
      <c r="F2632" s="2"/>
      <c r="G2632" s="2"/>
      <c r="H2632" s="40" t="str">
        <f t="array" ref="H2632">IF(ISERROR(INDEX([1]גיליון3!$U$14:$X$28,MATCH('[1]דיווח פרטני'!G2632,[1]גיליון3!$T$14:$T$28,0),MATCH('[1]דיווח פרטני'!C2632,[1]גיליון3!$U$13:$X$13,0)))," ", INDEX([1]גיליון3!$U$14:$X$28,MATCH('[1]דיווח פרטני'!G2632,[1]גיליון3!$T$14:$T$28,0),MATCH('[1]דיווח פרטני'!C2632,[1]גיליון3!$U$13:$X$13,0)))</f>
        <v xml:space="preserve"> </v>
      </c>
      <c r="I2632" s="2"/>
    </row>
    <row r="2633" spans="1:9" ht="18" customHeight="1" thickBot="1">
      <c r="A2633" s="2"/>
      <c r="B2633" s="2"/>
      <c r="C2633" s="2"/>
      <c r="D2633" s="2"/>
      <c r="E2633" s="3"/>
      <c r="F2633" s="2"/>
      <c r="G2633" s="2"/>
      <c r="H2633" s="40" t="str">
        <f t="array" ref="H2633">IF(ISERROR(INDEX([1]גיליון3!$U$14:$X$28,MATCH('[1]דיווח פרטני'!G2633,[1]גיליון3!$T$14:$T$28,0),MATCH('[1]דיווח פרטני'!C2633,[1]גיליון3!$U$13:$X$13,0)))," ", INDEX([1]גיליון3!$U$14:$X$28,MATCH('[1]דיווח פרטני'!G2633,[1]גיליון3!$T$14:$T$28,0),MATCH('[1]דיווח פרטני'!C2633,[1]גיליון3!$U$13:$X$13,0)))</f>
        <v xml:space="preserve"> </v>
      </c>
      <c r="I2633" s="2"/>
    </row>
    <row r="2634" spans="1:9" ht="18" customHeight="1" thickBot="1">
      <c r="A2634" s="2"/>
      <c r="B2634" s="2"/>
      <c r="C2634" s="2"/>
      <c r="D2634" s="2"/>
      <c r="E2634" s="3"/>
      <c r="F2634" s="2"/>
      <c r="G2634" s="2"/>
      <c r="H2634" s="40" t="str">
        <f t="array" ref="H2634">IF(ISERROR(INDEX([1]גיליון3!$U$14:$X$28,MATCH('[1]דיווח פרטני'!G2634,[1]גיליון3!$T$14:$T$28,0),MATCH('[1]דיווח פרטני'!C2634,[1]גיליון3!$U$13:$X$13,0)))," ", INDEX([1]גיליון3!$U$14:$X$28,MATCH('[1]דיווח פרטני'!G2634,[1]גיליון3!$T$14:$T$28,0),MATCH('[1]דיווח פרטני'!C2634,[1]גיליון3!$U$13:$X$13,0)))</f>
        <v xml:space="preserve"> </v>
      </c>
      <c r="I2634" s="2"/>
    </row>
    <row r="2635" spans="1:9" ht="18" customHeight="1" thickBot="1">
      <c r="A2635" s="2"/>
      <c r="B2635" s="2"/>
      <c r="C2635" s="2"/>
      <c r="D2635" s="2"/>
      <c r="E2635" s="3"/>
      <c r="F2635" s="2"/>
      <c r="G2635" s="2"/>
      <c r="H2635" s="40" t="str">
        <f t="array" ref="H2635">IF(ISERROR(INDEX([1]גיליון3!$U$14:$X$28,MATCH('[1]דיווח פרטני'!G2635,[1]גיליון3!$T$14:$T$28,0),MATCH('[1]דיווח פרטני'!C2635,[1]גיליון3!$U$13:$X$13,0)))," ", INDEX([1]גיליון3!$U$14:$X$28,MATCH('[1]דיווח פרטני'!G2635,[1]גיליון3!$T$14:$T$28,0),MATCH('[1]דיווח פרטני'!C2635,[1]גיליון3!$U$13:$X$13,0)))</f>
        <v xml:space="preserve"> </v>
      </c>
      <c r="I2635" s="2"/>
    </row>
    <row r="2636" spans="1:9" ht="18" customHeight="1" thickBot="1">
      <c r="A2636" s="2"/>
      <c r="B2636" s="2"/>
      <c r="C2636" s="2"/>
      <c r="D2636" s="2"/>
      <c r="E2636" s="3"/>
      <c r="F2636" s="2"/>
      <c r="G2636" s="2"/>
      <c r="H2636" s="40" t="str">
        <f t="array" ref="H2636">IF(ISERROR(INDEX([1]גיליון3!$U$14:$X$28,MATCH('[1]דיווח פרטני'!G2636,[1]גיליון3!$T$14:$T$28,0),MATCH('[1]דיווח פרטני'!C2636,[1]גיליון3!$U$13:$X$13,0)))," ", INDEX([1]גיליון3!$U$14:$X$28,MATCH('[1]דיווח פרטני'!G2636,[1]גיליון3!$T$14:$T$28,0),MATCH('[1]דיווח פרטני'!C2636,[1]גיליון3!$U$13:$X$13,0)))</f>
        <v xml:space="preserve"> </v>
      </c>
      <c r="I2636" s="2"/>
    </row>
    <row r="2637" spans="1:9" ht="18" customHeight="1" thickBot="1">
      <c r="A2637" s="2"/>
      <c r="B2637" s="2"/>
      <c r="C2637" s="2"/>
      <c r="D2637" s="2"/>
      <c r="E2637" s="3"/>
      <c r="F2637" s="2"/>
      <c r="G2637" s="2"/>
      <c r="H2637" s="40" t="str">
        <f t="array" ref="H2637">IF(ISERROR(INDEX([1]גיליון3!$U$14:$X$28,MATCH('[1]דיווח פרטני'!G2637,[1]גיליון3!$T$14:$T$28,0),MATCH('[1]דיווח פרטני'!C2637,[1]גיליון3!$U$13:$X$13,0)))," ", INDEX([1]גיליון3!$U$14:$X$28,MATCH('[1]דיווח פרטני'!G2637,[1]גיליון3!$T$14:$T$28,0),MATCH('[1]דיווח פרטני'!C2637,[1]גיליון3!$U$13:$X$13,0)))</f>
        <v xml:space="preserve"> </v>
      </c>
      <c r="I2637" s="2"/>
    </row>
    <row r="2638" spans="1:9" ht="18" customHeight="1" thickBot="1">
      <c r="A2638" s="2"/>
      <c r="B2638" s="2"/>
      <c r="C2638" s="2"/>
      <c r="D2638" s="2"/>
      <c r="E2638" s="3"/>
      <c r="F2638" s="2"/>
      <c r="G2638" s="2"/>
      <c r="H2638" s="40" t="str">
        <f t="array" ref="H2638">IF(ISERROR(INDEX([1]גיליון3!$U$14:$X$28,MATCH('[1]דיווח פרטני'!G2638,[1]גיליון3!$T$14:$T$28,0),MATCH('[1]דיווח פרטני'!C2638,[1]גיליון3!$U$13:$X$13,0)))," ", INDEX([1]גיליון3!$U$14:$X$28,MATCH('[1]דיווח פרטני'!G2638,[1]גיליון3!$T$14:$T$28,0),MATCH('[1]דיווח פרטני'!C2638,[1]גיליון3!$U$13:$X$13,0)))</f>
        <v xml:space="preserve"> </v>
      </c>
      <c r="I2638" s="2"/>
    </row>
    <row r="2639" spans="1:9" ht="18" customHeight="1" thickBot="1">
      <c r="A2639" s="2"/>
      <c r="B2639" s="2"/>
      <c r="C2639" s="2"/>
      <c r="D2639" s="2"/>
      <c r="E2639" s="3"/>
      <c r="F2639" s="2"/>
      <c r="G2639" s="2"/>
      <c r="H2639" s="40" t="str">
        <f t="array" ref="H2639">IF(ISERROR(INDEX([1]גיליון3!$U$14:$X$28,MATCH('[1]דיווח פרטני'!G2639,[1]גיליון3!$T$14:$T$28,0),MATCH('[1]דיווח פרטני'!C2639,[1]גיליון3!$U$13:$X$13,0)))," ", INDEX([1]גיליון3!$U$14:$X$28,MATCH('[1]דיווח פרטני'!G2639,[1]גיליון3!$T$14:$T$28,0),MATCH('[1]דיווח פרטני'!C2639,[1]גיליון3!$U$13:$X$13,0)))</f>
        <v xml:space="preserve"> </v>
      </c>
      <c r="I2639" s="2"/>
    </row>
    <row r="2640" spans="1:9" ht="18" customHeight="1" thickBot="1">
      <c r="A2640" s="2"/>
      <c r="B2640" s="2"/>
      <c r="C2640" s="2"/>
      <c r="D2640" s="2"/>
      <c r="E2640" s="3"/>
      <c r="F2640" s="2"/>
      <c r="G2640" s="2"/>
      <c r="H2640" s="40" t="str">
        <f t="array" ref="H2640">IF(ISERROR(INDEX([1]גיליון3!$U$14:$X$28,MATCH('[1]דיווח פרטני'!G2640,[1]גיליון3!$T$14:$T$28,0),MATCH('[1]דיווח פרטני'!C2640,[1]גיליון3!$U$13:$X$13,0)))," ", INDEX([1]גיליון3!$U$14:$X$28,MATCH('[1]דיווח פרטני'!G2640,[1]גיליון3!$T$14:$T$28,0),MATCH('[1]דיווח פרטני'!C2640,[1]גיליון3!$U$13:$X$13,0)))</f>
        <v xml:space="preserve"> </v>
      </c>
      <c r="I2640" s="2"/>
    </row>
    <row r="2641" spans="1:9" ht="18" customHeight="1" thickBot="1">
      <c r="A2641" s="2"/>
      <c r="B2641" s="2"/>
      <c r="C2641" s="2"/>
      <c r="D2641" s="2"/>
      <c r="E2641" s="3"/>
      <c r="F2641" s="2"/>
      <c r="G2641" s="2"/>
      <c r="H2641" s="40" t="str">
        <f t="array" ref="H2641">IF(ISERROR(INDEX([1]גיליון3!$U$14:$X$28,MATCH('[1]דיווח פרטני'!G2641,[1]גיליון3!$T$14:$T$28,0),MATCH('[1]דיווח פרטני'!C2641,[1]גיליון3!$U$13:$X$13,0)))," ", INDEX([1]גיליון3!$U$14:$X$28,MATCH('[1]דיווח פרטני'!G2641,[1]גיליון3!$T$14:$T$28,0),MATCH('[1]דיווח פרטני'!C2641,[1]גיליון3!$U$13:$X$13,0)))</f>
        <v xml:space="preserve"> </v>
      </c>
      <c r="I2641" s="2"/>
    </row>
    <row r="2642" spans="1:9" ht="18" customHeight="1" thickBot="1">
      <c r="A2642" s="2"/>
      <c r="B2642" s="2"/>
      <c r="C2642" s="2"/>
      <c r="D2642" s="2"/>
      <c r="E2642" s="3"/>
      <c r="F2642" s="2"/>
      <c r="G2642" s="2"/>
      <c r="H2642" s="40" t="str">
        <f t="array" ref="H2642">IF(ISERROR(INDEX([1]גיליון3!$U$14:$X$28,MATCH('[1]דיווח פרטני'!G2642,[1]גיליון3!$T$14:$T$28,0),MATCH('[1]דיווח פרטני'!C2642,[1]גיליון3!$U$13:$X$13,0)))," ", INDEX([1]גיליון3!$U$14:$X$28,MATCH('[1]דיווח פרטני'!G2642,[1]גיליון3!$T$14:$T$28,0),MATCH('[1]דיווח פרטני'!C2642,[1]גיליון3!$U$13:$X$13,0)))</f>
        <v xml:space="preserve"> </v>
      </c>
      <c r="I2642" s="2"/>
    </row>
    <row r="2643" spans="1:9" ht="18" customHeight="1" thickBot="1">
      <c r="A2643" s="2"/>
      <c r="B2643" s="2"/>
      <c r="C2643" s="2"/>
      <c r="D2643" s="2"/>
      <c r="E2643" s="3"/>
      <c r="F2643" s="2"/>
      <c r="G2643" s="2"/>
      <c r="H2643" s="40" t="str">
        <f t="array" ref="H2643">IF(ISERROR(INDEX([1]גיליון3!$U$14:$X$28,MATCH('[1]דיווח פרטני'!G2643,[1]גיליון3!$T$14:$T$28,0),MATCH('[1]דיווח פרטני'!C2643,[1]גיליון3!$U$13:$X$13,0)))," ", INDEX([1]גיליון3!$U$14:$X$28,MATCH('[1]דיווח פרטני'!G2643,[1]גיליון3!$T$14:$T$28,0),MATCH('[1]דיווח פרטני'!C2643,[1]גיליון3!$U$13:$X$13,0)))</f>
        <v xml:space="preserve"> </v>
      </c>
      <c r="I2643" s="2"/>
    </row>
    <row r="2644" spans="1:9" ht="18" customHeight="1" thickBot="1">
      <c r="A2644" s="2"/>
      <c r="B2644" s="2"/>
      <c r="C2644" s="2"/>
      <c r="D2644" s="2"/>
      <c r="E2644" s="3"/>
      <c r="F2644" s="2"/>
      <c r="G2644" s="2"/>
      <c r="H2644" s="40" t="str">
        <f t="array" ref="H2644">IF(ISERROR(INDEX([1]גיליון3!$U$14:$X$28,MATCH('[1]דיווח פרטני'!G2644,[1]גיליון3!$T$14:$T$28,0),MATCH('[1]דיווח פרטני'!C2644,[1]גיליון3!$U$13:$X$13,0)))," ", INDEX([1]גיליון3!$U$14:$X$28,MATCH('[1]דיווח פרטני'!G2644,[1]גיליון3!$T$14:$T$28,0),MATCH('[1]דיווח פרטני'!C2644,[1]גיליון3!$U$13:$X$13,0)))</f>
        <v xml:space="preserve"> </v>
      </c>
      <c r="I2644" s="2"/>
    </row>
    <row r="2645" spans="1:9" ht="18" customHeight="1" thickBot="1">
      <c r="A2645" s="2"/>
      <c r="B2645" s="2"/>
      <c r="C2645" s="2"/>
      <c r="D2645" s="2"/>
      <c r="E2645" s="3"/>
      <c r="F2645" s="2"/>
      <c r="G2645" s="2"/>
      <c r="H2645" s="40" t="str">
        <f t="array" ref="H2645">IF(ISERROR(INDEX([1]גיליון3!$U$14:$X$28,MATCH('[1]דיווח פרטני'!G2645,[1]גיליון3!$T$14:$T$28,0),MATCH('[1]דיווח פרטני'!C2645,[1]גיליון3!$U$13:$X$13,0)))," ", INDEX([1]גיליון3!$U$14:$X$28,MATCH('[1]דיווח פרטני'!G2645,[1]גיליון3!$T$14:$T$28,0),MATCH('[1]דיווח פרטני'!C2645,[1]גיליון3!$U$13:$X$13,0)))</f>
        <v xml:space="preserve"> </v>
      </c>
      <c r="I2645" s="2"/>
    </row>
    <row r="2646" spans="1:9" ht="18" customHeight="1" thickBot="1">
      <c r="A2646" s="2"/>
      <c r="B2646" s="2"/>
      <c r="C2646" s="2"/>
      <c r="D2646" s="2"/>
      <c r="E2646" s="3"/>
      <c r="F2646" s="2"/>
      <c r="G2646" s="2"/>
      <c r="H2646" s="40" t="str">
        <f t="array" ref="H2646">IF(ISERROR(INDEX([1]גיליון3!$U$14:$X$28,MATCH('[1]דיווח פרטני'!G2646,[1]גיליון3!$T$14:$T$28,0),MATCH('[1]דיווח פרטני'!C2646,[1]גיליון3!$U$13:$X$13,0)))," ", INDEX([1]גיליון3!$U$14:$X$28,MATCH('[1]דיווח פרטני'!G2646,[1]גיליון3!$T$14:$T$28,0),MATCH('[1]דיווח פרטני'!C2646,[1]גיליון3!$U$13:$X$13,0)))</f>
        <v xml:space="preserve"> </v>
      </c>
      <c r="I2646" s="2"/>
    </row>
    <row r="2647" spans="1:9" ht="18" customHeight="1" thickBot="1">
      <c r="A2647" s="2"/>
      <c r="B2647" s="2"/>
      <c r="C2647" s="2"/>
      <c r="D2647" s="2"/>
      <c r="E2647" s="3"/>
      <c r="F2647" s="2"/>
      <c r="G2647" s="2"/>
      <c r="H2647" s="40" t="str">
        <f t="array" ref="H2647">IF(ISERROR(INDEX([1]גיליון3!$U$14:$X$28,MATCH('[1]דיווח פרטני'!G2647,[1]גיליון3!$T$14:$T$28,0),MATCH('[1]דיווח פרטני'!C2647,[1]גיליון3!$U$13:$X$13,0)))," ", INDEX([1]גיליון3!$U$14:$X$28,MATCH('[1]דיווח פרטני'!G2647,[1]גיליון3!$T$14:$T$28,0),MATCH('[1]דיווח פרטני'!C2647,[1]גיליון3!$U$13:$X$13,0)))</f>
        <v xml:space="preserve"> </v>
      </c>
      <c r="I2647" s="2"/>
    </row>
    <row r="2648" spans="1:9" ht="18" customHeight="1" thickBot="1">
      <c r="A2648" s="2"/>
      <c r="B2648" s="2"/>
      <c r="C2648" s="2"/>
      <c r="D2648" s="2"/>
      <c r="E2648" s="3"/>
      <c r="F2648" s="2"/>
      <c r="G2648" s="2"/>
      <c r="H2648" s="40" t="str">
        <f t="array" ref="H2648">IF(ISERROR(INDEX([1]גיליון3!$U$14:$X$28,MATCH('[1]דיווח פרטני'!G2648,[1]גיליון3!$T$14:$T$28,0),MATCH('[1]דיווח פרטני'!C2648,[1]גיליון3!$U$13:$X$13,0)))," ", INDEX([1]גיליון3!$U$14:$X$28,MATCH('[1]דיווח פרטני'!G2648,[1]גיליון3!$T$14:$T$28,0),MATCH('[1]דיווח פרטני'!C2648,[1]גיליון3!$U$13:$X$13,0)))</f>
        <v xml:space="preserve"> </v>
      </c>
      <c r="I2648" s="2"/>
    </row>
    <row r="2649" spans="1:9" ht="18" customHeight="1" thickBot="1">
      <c r="A2649" s="2"/>
      <c r="B2649" s="2"/>
      <c r="C2649" s="2"/>
      <c r="D2649" s="2"/>
      <c r="E2649" s="3"/>
      <c r="F2649" s="2"/>
      <c r="G2649" s="2"/>
      <c r="H2649" s="40" t="str">
        <f t="array" ref="H2649">IF(ISERROR(INDEX([1]גיליון3!$U$14:$X$28,MATCH('[1]דיווח פרטני'!G2649,[1]גיליון3!$T$14:$T$28,0),MATCH('[1]דיווח פרטני'!C2649,[1]גיליון3!$U$13:$X$13,0)))," ", INDEX([1]גיליון3!$U$14:$X$28,MATCH('[1]דיווח פרטני'!G2649,[1]גיליון3!$T$14:$T$28,0),MATCH('[1]דיווח פרטני'!C2649,[1]גיליון3!$U$13:$X$13,0)))</f>
        <v xml:space="preserve"> </v>
      </c>
      <c r="I2649" s="2"/>
    </row>
    <row r="2650" spans="1:9" ht="18" customHeight="1" thickBot="1">
      <c r="A2650" s="2"/>
      <c r="B2650" s="2"/>
      <c r="C2650" s="2"/>
      <c r="D2650" s="2"/>
      <c r="E2650" s="3"/>
      <c r="F2650" s="2"/>
      <c r="G2650" s="2"/>
      <c r="H2650" s="40" t="str">
        <f t="array" ref="H2650">IF(ISERROR(INDEX([1]גיליון3!$U$14:$X$28,MATCH('[1]דיווח פרטני'!G2650,[1]גיליון3!$T$14:$T$28,0),MATCH('[1]דיווח פרטני'!C2650,[1]גיליון3!$U$13:$X$13,0)))," ", INDEX([1]גיליון3!$U$14:$X$28,MATCH('[1]דיווח פרטני'!G2650,[1]גיליון3!$T$14:$T$28,0),MATCH('[1]דיווח פרטני'!C2650,[1]גיליון3!$U$13:$X$13,0)))</f>
        <v xml:space="preserve"> </v>
      </c>
      <c r="I2650" s="2"/>
    </row>
    <row r="2651" spans="1:9" ht="18" customHeight="1" thickBot="1">
      <c r="A2651" s="2"/>
      <c r="B2651" s="2"/>
      <c r="C2651" s="2"/>
      <c r="D2651" s="2"/>
      <c r="E2651" s="3"/>
      <c r="F2651" s="2"/>
      <c r="G2651" s="2"/>
      <c r="H2651" s="40" t="str">
        <f t="array" ref="H2651">IF(ISERROR(INDEX([1]גיליון3!$U$14:$X$28,MATCH('[1]דיווח פרטני'!G2651,[1]גיליון3!$T$14:$T$28,0),MATCH('[1]דיווח פרטני'!C2651,[1]גיליון3!$U$13:$X$13,0)))," ", INDEX([1]גיליון3!$U$14:$X$28,MATCH('[1]דיווח פרטני'!G2651,[1]גיליון3!$T$14:$T$28,0),MATCH('[1]דיווח פרטני'!C2651,[1]גיליון3!$U$13:$X$13,0)))</f>
        <v xml:space="preserve"> </v>
      </c>
      <c r="I2651" s="2"/>
    </row>
    <row r="2652" spans="1:9" ht="18" customHeight="1" thickBot="1">
      <c r="A2652" s="2"/>
      <c r="B2652" s="2"/>
      <c r="C2652" s="2"/>
      <c r="D2652" s="2"/>
      <c r="E2652" s="3"/>
      <c r="F2652" s="2"/>
      <c r="G2652" s="2"/>
      <c r="H2652" s="40" t="str">
        <f t="array" ref="H2652">IF(ISERROR(INDEX([1]גיליון3!$U$14:$X$28,MATCH('[1]דיווח פרטני'!G2652,[1]גיליון3!$T$14:$T$28,0),MATCH('[1]דיווח פרטני'!C2652,[1]גיליון3!$U$13:$X$13,0)))," ", INDEX([1]גיליון3!$U$14:$X$28,MATCH('[1]דיווח פרטני'!G2652,[1]גיליון3!$T$14:$T$28,0),MATCH('[1]דיווח פרטני'!C2652,[1]גיליון3!$U$13:$X$13,0)))</f>
        <v xml:space="preserve"> </v>
      </c>
      <c r="I2652" s="2"/>
    </row>
    <row r="2653" spans="1:9" ht="18" customHeight="1" thickBot="1">
      <c r="A2653" s="2"/>
      <c r="B2653" s="2"/>
      <c r="C2653" s="2"/>
      <c r="D2653" s="2"/>
      <c r="E2653" s="3"/>
      <c r="F2653" s="2"/>
      <c r="G2653" s="2"/>
      <c r="H2653" s="40" t="str">
        <f t="array" ref="H2653">IF(ISERROR(INDEX([1]גיליון3!$U$14:$X$28,MATCH('[1]דיווח פרטני'!G2653,[1]גיליון3!$T$14:$T$28,0),MATCH('[1]דיווח פרטני'!C2653,[1]גיליון3!$U$13:$X$13,0)))," ", INDEX([1]גיליון3!$U$14:$X$28,MATCH('[1]דיווח פרטני'!G2653,[1]גיליון3!$T$14:$T$28,0),MATCH('[1]דיווח פרטני'!C2653,[1]גיליון3!$U$13:$X$13,0)))</f>
        <v xml:space="preserve"> </v>
      </c>
      <c r="I2653" s="2"/>
    </row>
    <row r="2654" spans="1:9" ht="18" customHeight="1" thickBot="1">
      <c r="A2654" s="2"/>
      <c r="B2654" s="2"/>
      <c r="C2654" s="2"/>
      <c r="D2654" s="2"/>
      <c r="E2654" s="3"/>
      <c r="F2654" s="2"/>
      <c r="G2654" s="2"/>
      <c r="H2654" s="40" t="str">
        <f t="array" ref="H2654">IF(ISERROR(INDEX([1]גיליון3!$U$14:$X$28,MATCH('[1]דיווח פרטני'!G2654,[1]גיליון3!$T$14:$T$28,0),MATCH('[1]דיווח פרטני'!C2654,[1]גיליון3!$U$13:$X$13,0)))," ", INDEX([1]גיליון3!$U$14:$X$28,MATCH('[1]דיווח פרטני'!G2654,[1]גיליון3!$T$14:$T$28,0),MATCH('[1]דיווח פרטני'!C2654,[1]גיליון3!$U$13:$X$13,0)))</f>
        <v xml:space="preserve"> </v>
      </c>
      <c r="I2654" s="2"/>
    </row>
    <row r="2655" spans="1:9" ht="18" customHeight="1" thickBot="1">
      <c r="A2655" s="2"/>
      <c r="B2655" s="2"/>
      <c r="C2655" s="2"/>
      <c r="D2655" s="2"/>
      <c r="E2655" s="3"/>
      <c r="F2655" s="2"/>
      <c r="G2655" s="2"/>
      <c r="H2655" s="40" t="str">
        <f t="array" ref="H2655">IF(ISERROR(INDEX([1]גיליון3!$U$14:$X$28,MATCH('[1]דיווח פרטני'!G2655,[1]גיליון3!$T$14:$T$28,0),MATCH('[1]דיווח פרטני'!C2655,[1]גיליון3!$U$13:$X$13,0)))," ", INDEX([1]גיליון3!$U$14:$X$28,MATCH('[1]דיווח פרטני'!G2655,[1]גיליון3!$T$14:$T$28,0),MATCH('[1]דיווח פרטני'!C2655,[1]גיליון3!$U$13:$X$13,0)))</f>
        <v xml:space="preserve"> </v>
      </c>
      <c r="I2655" s="2"/>
    </row>
    <row r="2656" spans="1:9" ht="18" customHeight="1" thickBot="1">
      <c r="A2656" s="2"/>
      <c r="B2656" s="2"/>
      <c r="C2656" s="2"/>
      <c r="D2656" s="2"/>
      <c r="E2656" s="3"/>
      <c r="F2656" s="2"/>
      <c r="G2656" s="2"/>
      <c r="H2656" s="40" t="str">
        <f t="array" ref="H2656">IF(ISERROR(INDEX([1]גיליון3!$U$14:$X$28,MATCH('[1]דיווח פרטני'!G2656,[1]גיליון3!$T$14:$T$28,0),MATCH('[1]דיווח פרטני'!C2656,[1]גיליון3!$U$13:$X$13,0)))," ", INDEX([1]גיליון3!$U$14:$X$28,MATCH('[1]דיווח פרטני'!G2656,[1]גיליון3!$T$14:$T$28,0),MATCH('[1]דיווח פרטני'!C2656,[1]גיליון3!$U$13:$X$13,0)))</f>
        <v xml:space="preserve"> </v>
      </c>
      <c r="I2656" s="2"/>
    </row>
    <row r="2657" spans="1:9" ht="18" customHeight="1" thickBot="1">
      <c r="A2657" s="2"/>
      <c r="B2657" s="2"/>
      <c r="C2657" s="2"/>
      <c r="D2657" s="2"/>
      <c r="E2657" s="3"/>
      <c r="F2657" s="2"/>
      <c r="G2657" s="2"/>
      <c r="H2657" s="40" t="str">
        <f t="array" ref="H2657">IF(ISERROR(INDEX([1]גיליון3!$U$14:$X$28,MATCH('[1]דיווח פרטני'!G2657,[1]גיליון3!$T$14:$T$28,0),MATCH('[1]דיווח פרטני'!C2657,[1]גיליון3!$U$13:$X$13,0)))," ", INDEX([1]גיליון3!$U$14:$X$28,MATCH('[1]דיווח פרטני'!G2657,[1]גיליון3!$T$14:$T$28,0),MATCH('[1]דיווח פרטני'!C2657,[1]גיליון3!$U$13:$X$13,0)))</f>
        <v xml:space="preserve"> </v>
      </c>
      <c r="I2657" s="2"/>
    </row>
    <row r="2658" spans="1:9" ht="18" customHeight="1" thickBot="1">
      <c r="A2658" s="2"/>
      <c r="B2658" s="2"/>
      <c r="C2658" s="2"/>
      <c r="D2658" s="2"/>
      <c r="E2658" s="3"/>
      <c r="F2658" s="2"/>
      <c r="G2658" s="2"/>
      <c r="H2658" s="40" t="str">
        <f t="array" ref="H2658">IF(ISERROR(INDEX([1]גיליון3!$U$14:$X$28,MATCH('[1]דיווח פרטני'!G2658,[1]גיליון3!$T$14:$T$28,0),MATCH('[1]דיווח פרטני'!C2658,[1]גיליון3!$U$13:$X$13,0)))," ", INDEX([1]גיליון3!$U$14:$X$28,MATCH('[1]דיווח פרטני'!G2658,[1]גיליון3!$T$14:$T$28,0),MATCH('[1]דיווח פרטני'!C2658,[1]גיליון3!$U$13:$X$13,0)))</f>
        <v xml:space="preserve"> </v>
      </c>
      <c r="I2658" s="2"/>
    </row>
    <row r="2659" spans="1:9" ht="18" customHeight="1" thickBot="1">
      <c r="A2659" s="2"/>
      <c r="B2659" s="2"/>
      <c r="C2659" s="2"/>
      <c r="D2659" s="2"/>
      <c r="E2659" s="3"/>
      <c r="F2659" s="2"/>
      <c r="G2659" s="2"/>
      <c r="H2659" s="40" t="str">
        <f t="array" ref="H2659">IF(ISERROR(INDEX([1]גיליון3!$U$14:$X$28,MATCH('[1]דיווח פרטני'!G2659,[1]גיליון3!$T$14:$T$28,0),MATCH('[1]דיווח פרטני'!C2659,[1]גיליון3!$U$13:$X$13,0)))," ", INDEX([1]גיליון3!$U$14:$X$28,MATCH('[1]דיווח פרטני'!G2659,[1]גיליון3!$T$14:$T$28,0),MATCH('[1]דיווח פרטני'!C2659,[1]גיליון3!$U$13:$X$13,0)))</f>
        <v xml:space="preserve"> </v>
      </c>
      <c r="I2659" s="2"/>
    </row>
    <row r="2660" spans="1:9" ht="18" customHeight="1" thickBot="1">
      <c r="A2660" s="2"/>
      <c r="B2660" s="2"/>
      <c r="C2660" s="2"/>
      <c r="D2660" s="2"/>
      <c r="E2660" s="3"/>
      <c r="F2660" s="2"/>
      <c r="G2660" s="2"/>
      <c r="H2660" s="40" t="str">
        <f t="array" ref="H2660">IF(ISERROR(INDEX([1]גיליון3!$U$14:$X$28,MATCH('[1]דיווח פרטני'!G2660,[1]גיליון3!$T$14:$T$28,0),MATCH('[1]דיווח פרטני'!C2660,[1]גיליון3!$U$13:$X$13,0)))," ", INDEX([1]גיליון3!$U$14:$X$28,MATCH('[1]דיווח פרטני'!G2660,[1]גיליון3!$T$14:$T$28,0),MATCH('[1]דיווח פרטני'!C2660,[1]גיליון3!$U$13:$X$13,0)))</f>
        <v xml:space="preserve"> </v>
      </c>
      <c r="I2660" s="2"/>
    </row>
    <row r="2661" spans="1:9" ht="18" customHeight="1" thickBot="1">
      <c r="A2661" s="2"/>
      <c r="B2661" s="2"/>
      <c r="C2661" s="2"/>
      <c r="D2661" s="2"/>
      <c r="E2661" s="3"/>
      <c r="F2661" s="2"/>
      <c r="G2661" s="2"/>
      <c r="H2661" s="40" t="str">
        <f t="array" ref="H2661">IF(ISERROR(INDEX([1]גיליון3!$U$14:$X$28,MATCH('[1]דיווח פרטני'!G2661,[1]גיליון3!$T$14:$T$28,0),MATCH('[1]דיווח פרטני'!C2661,[1]גיליון3!$U$13:$X$13,0)))," ", INDEX([1]גיליון3!$U$14:$X$28,MATCH('[1]דיווח פרטני'!G2661,[1]גיליון3!$T$14:$T$28,0),MATCH('[1]דיווח פרטני'!C2661,[1]גיליון3!$U$13:$X$13,0)))</f>
        <v xml:space="preserve"> </v>
      </c>
      <c r="I2661" s="2"/>
    </row>
    <row r="2662" spans="1:9" ht="18" customHeight="1" thickBot="1">
      <c r="A2662" s="2"/>
      <c r="B2662" s="2"/>
      <c r="C2662" s="2"/>
      <c r="D2662" s="2"/>
      <c r="E2662" s="3"/>
      <c r="F2662" s="2"/>
      <c r="G2662" s="2"/>
      <c r="H2662" s="40" t="str">
        <f t="array" ref="H2662">IF(ISERROR(INDEX([1]גיליון3!$U$14:$X$28,MATCH('[1]דיווח פרטני'!G2662,[1]גיליון3!$T$14:$T$28,0),MATCH('[1]דיווח פרטני'!C2662,[1]גיליון3!$U$13:$X$13,0)))," ", INDEX([1]גיליון3!$U$14:$X$28,MATCH('[1]דיווח פרטני'!G2662,[1]גיליון3!$T$14:$T$28,0),MATCH('[1]דיווח פרטני'!C2662,[1]גיליון3!$U$13:$X$13,0)))</f>
        <v xml:space="preserve"> </v>
      </c>
      <c r="I2662" s="2"/>
    </row>
    <row r="2663" spans="1:9" ht="18" customHeight="1" thickBot="1">
      <c r="A2663" s="2"/>
      <c r="B2663" s="2"/>
      <c r="C2663" s="2"/>
      <c r="D2663" s="2"/>
      <c r="E2663" s="3"/>
      <c r="F2663" s="2"/>
      <c r="G2663" s="2"/>
      <c r="H2663" s="40" t="str">
        <f t="array" ref="H2663">IF(ISERROR(INDEX([1]גיליון3!$U$14:$X$28,MATCH('[1]דיווח פרטני'!G2663,[1]גיליון3!$T$14:$T$28,0),MATCH('[1]דיווח פרטני'!C2663,[1]גיליון3!$U$13:$X$13,0)))," ", INDEX([1]גיליון3!$U$14:$X$28,MATCH('[1]דיווח פרטני'!G2663,[1]גיליון3!$T$14:$T$28,0),MATCH('[1]דיווח פרטני'!C2663,[1]גיליון3!$U$13:$X$13,0)))</f>
        <v xml:space="preserve"> </v>
      </c>
      <c r="I2663" s="2"/>
    </row>
    <row r="2664" spans="1:9" ht="18" customHeight="1" thickBot="1">
      <c r="A2664" s="2"/>
      <c r="B2664" s="2"/>
      <c r="C2664" s="2"/>
      <c r="D2664" s="2"/>
      <c r="E2664" s="3"/>
      <c r="F2664" s="2"/>
      <c r="G2664" s="2"/>
      <c r="H2664" s="40" t="str">
        <f t="array" ref="H2664">IF(ISERROR(INDEX([1]גיליון3!$U$14:$X$28,MATCH('[1]דיווח פרטני'!G2664,[1]גיליון3!$T$14:$T$28,0),MATCH('[1]דיווח פרטני'!C2664,[1]גיליון3!$U$13:$X$13,0)))," ", INDEX([1]גיליון3!$U$14:$X$28,MATCH('[1]דיווח פרטני'!G2664,[1]גיליון3!$T$14:$T$28,0),MATCH('[1]דיווח פרטני'!C2664,[1]גיליון3!$U$13:$X$13,0)))</f>
        <v xml:space="preserve"> </v>
      </c>
      <c r="I2664" s="2"/>
    </row>
    <row r="2665" spans="1:9" ht="18" customHeight="1" thickBot="1">
      <c r="A2665" s="2"/>
      <c r="B2665" s="2"/>
      <c r="C2665" s="2"/>
      <c r="D2665" s="2"/>
      <c r="E2665" s="3"/>
      <c r="F2665" s="2"/>
      <c r="G2665" s="2"/>
      <c r="H2665" s="40" t="str">
        <f t="array" ref="H2665">IF(ISERROR(INDEX([1]גיליון3!$U$14:$X$28,MATCH('[1]דיווח פרטני'!G2665,[1]גיליון3!$T$14:$T$28,0),MATCH('[1]דיווח פרטני'!C2665,[1]גיליון3!$U$13:$X$13,0)))," ", INDEX([1]גיליון3!$U$14:$X$28,MATCH('[1]דיווח פרטני'!G2665,[1]גיליון3!$T$14:$T$28,0),MATCH('[1]דיווח פרטני'!C2665,[1]גיליון3!$U$13:$X$13,0)))</f>
        <v xml:space="preserve"> </v>
      </c>
      <c r="I2665" s="2"/>
    </row>
    <row r="2666" spans="1:9" ht="18" customHeight="1" thickBot="1">
      <c r="A2666" s="2"/>
      <c r="B2666" s="2"/>
      <c r="C2666" s="2"/>
      <c r="D2666" s="2"/>
      <c r="E2666" s="3"/>
      <c r="F2666" s="2"/>
      <c r="G2666" s="2"/>
      <c r="H2666" s="40" t="str">
        <f t="array" ref="H2666">IF(ISERROR(INDEX([1]גיליון3!$U$14:$X$28,MATCH('[1]דיווח פרטני'!G2666,[1]גיליון3!$T$14:$T$28,0),MATCH('[1]דיווח פרטני'!C2666,[1]גיליון3!$U$13:$X$13,0)))," ", INDEX([1]גיליון3!$U$14:$X$28,MATCH('[1]דיווח פרטני'!G2666,[1]גיליון3!$T$14:$T$28,0),MATCH('[1]דיווח פרטני'!C2666,[1]גיליון3!$U$13:$X$13,0)))</f>
        <v xml:space="preserve"> </v>
      </c>
      <c r="I2666" s="2"/>
    </row>
    <row r="2667" spans="1:9" ht="18" customHeight="1" thickBot="1">
      <c r="A2667" s="2"/>
      <c r="B2667" s="2"/>
      <c r="C2667" s="2"/>
      <c r="D2667" s="2"/>
      <c r="E2667" s="3"/>
      <c r="F2667" s="2"/>
      <c r="G2667" s="2"/>
      <c r="H2667" s="40" t="str">
        <f t="array" ref="H2667">IF(ISERROR(INDEX([1]גיליון3!$U$14:$X$28,MATCH('[1]דיווח פרטני'!G2667,[1]גיליון3!$T$14:$T$28,0),MATCH('[1]דיווח פרטני'!C2667,[1]גיליון3!$U$13:$X$13,0)))," ", INDEX([1]גיליון3!$U$14:$X$28,MATCH('[1]דיווח פרטני'!G2667,[1]גיליון3!$T$14:$T$28,0),MATCH('[1]דיווח פרטני'!C2667,[1]גיליון3!$U$13:$X$13,0)))</f>
        <v xml:space="preserve"> </v>
      </c>
      <c r="I2667" s="2"/>
    </row>
    <row r="2668" spans="1:9" ht="18" customHeight="1" thickBot="1">
      <c r="A2668" s="2"/>
      <c r="B2668" s="2"/>
      <c r="C2668" s="2"/>
      <c r="D2668" s="2"/>
      <c r="E2668" s="3"/>
      <c r="F2668" s="2"/>
      <c r="G2668" s="2"/>
      <c r="H2668" s="40" t="str">
        <f t="array" ref="H2668">IF(ISERROR(INDEX([1]גיליון3!$U$14:$X$28,MATCH('[1]דיווח פרטני'!G2668,[1]גיליון3!$T$14:$T$28,0),MATCH('[1]דיווח פרטני'!C2668,[1]גיליון3!$U$13:$X$13,0)))," ", INDEX([1]גיליון3!$U$14:$X$28,MATCH('[1]דיווח פרטני'!G2668,[1]גיליון3!$T$14:$T$28,0),MATCH('[1]דיווח פרטני'!C2668,[1]גיליון3!$U$13:$X$13,0)))</f>
        <v xml:space="preserve"> </v>
      </c>
      <c r="I2668" s="2"/>
    </row>
    <row r="2669" spans="1:9" ht="18" customHeight="1" thickBot="1">
      <c r="A2669" s="2"/>
      <c r="B2669" s="2"/>
      <c r="C2669" s="2"/>
      <c r="D2669" s="2"/>
      <c r="E2669" s="3"/>
      <c r="F2669" s="2"/>
      <c r="G2669" s="2"/>
      <c r="H2669" s="40" t="str">
        <f t="array" ref="H2669">IF(ISERROR(INDEX([1]גיליון3!$U$14:$X$28,MATCH('[1]דיווח פרטני'!G2669,[1]גיליון3!$T$14:$T$28,0),MATCH('[1]דיווח פרטני'!C2669,[1]גיליון3!$U$13:$X$13,0)))," ", INDEX([1]גיליון3!$U$14:$X$28,MATCH('[1]דיווח פרטני'!G2669,[1]גיליון3!$T$14:$T$28,0),MATCH('[1]דיווח פרטני'!C2669,[1]גיליון3!$U$13:$X$13,0)))</f>
        <v xml:space="preserve"> </v>
      </c>
      <c r="I2669" s="2"/>
    </row>
    <row r="2670" spans="1:9" ht="18" customHeight="1" thickBot="1">
      <c r="A2670" s="2"/>
      <c r="B2670" s="2"/>
      <c r="C2670" s="2"/>
      <c r="D2670" s="2"/>
      <c r="E2670" s="3"/>
      <c r="F2670" s="2"/>
      <c r="G2670" s="2"/>
      <c r="H2670" s="40" t="str">
        <f t="array" ref="H2670">IF(ISERROR(INDEX([1]גיליון3!$U$14:$X$28,MATCH('[1]דיווח פרטני'!G2670,[1]גיליון3!$T$14:$T$28,0),MATCH('[1]דיווח פרטני'!C2670,[1]גיליון3!$U$13:$X$13,0)))," ", INDEX([1]גיליון3!$U$14:$X$28,MATCH('[1]דיווח פרטני'!G2670,[1]גיליון3!$T$14:$T$28,0),MATCH('[1]דיווח פרטני'!C2670,[1]גיליון3!$U$13:$X$13,0)))</f>
        <v xml:space="preserve"> </v>
      </c>
      <c r="I2670" s="2"/>
    </row>
    <row r="2671" spans="1:9" ht="18" customHeight="1" thickBot="1">
      <c r="A2671" s="2"/>
      <c r="B2671" s="2"/>
      <c r="C2671" s="2"/>
      <c r="D2671" s="2"/>
      <c r="E2671" s="3"/>
      <c r="F2671" s="2"/>
      <c r="G2671" s="2"/>
      <c r="H2671" s="40" t="str">
        <f t="array" ref="H2671">IF(ISERROR(INDEX([1]גיליון3!$U$14:$X$28,MATCH('[1]דיווח פרטני'!G2671,[1]גיליון3!$T$14:$T$28,0),MATCH('[1]דיווח פרטני'!C2671,[1]גיליון3!$U$13:$X$13,0)))," ", INDEX([1]גיליון3!$U$14:$X$28,MATCH('[1]דיווח פרטני'!G2671,[1]גיליון3!$T$14:$T$28,0),MATCH('[1]דיווח פרטני'!C2671,[1]גיליון3!$U$13:$X$13,0)))</f>
        <v xml:space="preserve"> </v>
      </c>
      <c r="I2671" s="2"/>
    </row>
    <row r="2672" spans="1:9" ht="18" customHeight="1" thickBot="1">
      <c r="A2672" s="2"/>
      <c r="B2672" s="2"/>
      <c r="C2672" s="2"/>
      <c r="D2672" s="2"/>
      <c r="E2672" s="3"/>
      <c r="F2672" s="2"/>
      <c r="G2672" s="2"/>
      <c r="H2672" s="40" t="str">
        <f t="array" ref="H2672">IF(ISERROR(INDEX([1]גיליון3!$U$14:$X$28,MATCH('[1]דיווח פרטני'!G2672,[1]גיליון3!$T$14:$T$28,0),MATCH('[1]דיווח פרטני'!C2672,[1]גיליון3!$U$13:$X$13,0)))," ", INDEX([1]גיליון3!$U$14:$X$28,MATCH('[1]דיווח פרטני'!G2672,[1]גיליון3!$T$14:$T$28,0),MATCH('[1]דיווח פרטני'!C2672,[1]גיליון3!$U$13:$X$13,0)))</f>
        <v xml:space="preserve"> </v>
      </c>
      <c r="I2672" s="2"/>
    </row>
    <row r="2673" spans="1:9" ht="18" customHeight="1" thickBot="1">
      <c r="A2673" s="2"/>
      <c r="B2673" s="2"/>
      <c r="C2673" s="2"/>
      <c r="D2673" s="2"/>
      <c r="E2673" s="3"/>
      <c r="F2673" s="2"/>
      <c r="G2673" s="2"/>
      <c r="H2673" s="40" t="str">
        <f t="array" ref="H2673">IF(ISERROR(INDEX([1]גיליון3!$U$14:$X$28,MATCH('[1]דיווח פרטני'!G2673,[1]גיליון3!$T$14:$T$28,0),MATCH('[1]דיווח פרטני'!C2673,[1]גיליון3!$U$13:$X$13,0)))," ", INDEX([1]גיליון3!$U$14:$X$28,MATCH('[1]דיווח פרטני'!G2673,[1]גיליון3!$T$14:$T$28,0),MATCH('[1]דיווח פרטני'!C2673,[1]גיליון3!$U$13:$X$13,0)))</f>
        <v xml:space="preserve"> </v>
      </c>
      <c r="I2673" s="2"/>
    </row>
    <row r="2674" spans="1:9" ht="18" customHeight="1" thickBot="1">
      <c r="A2674" s="2"/>
      <c r="B2674" s="2"/>
      <c r="C2674" s="2"/>
      <c r="D2674" s="2"/>
      <c r="E2674" s="3"/>
      <c r="F2674" s="2"/>
      <c r="G2674" s="2"/>
      <c r="H2674" s="40" t="str">
        <f t="array" ref="H2674">IF(ISERROR(INDEX([1]גיליון3!$U$14:$X$28,MATCH('[1]דיווח פרטני'!G2674,[1]גיליון3!$T$14:$T$28,0),MATCH('[1]דיווח פרטני'!C2674,[1]גיליון3!$U$13:$X$13,0)))," ", INDEX([1]גיליון3!$U$14:$X$28,MATCH('[1]דיווח פרטני'!G2674,[1]גיליון3!$T$14:$T$28,0),MATCH('[1]דיווח פרטני'!C2674,[1]גיליון3!$U$13:$X$13,0)))</f>
        <v xml:space="preserve"> </v>
      </c>
      <c r="I2674" s="2"/>
    </row>
    <row r="2675" spans="1:9" ht="18" customHeight="1" thickBot="1">
      <c r="A2675" s="2"/>
      <c r="B2675" s="2"/>
      <c r="C2675" s="2"/>
      <c r="D2675" s="2"/>
      <c r="E2675" s="3"/>
      <c r="F2675" s="2"/>
      <c r="G2675" s="2"/>
      <c r="H2675" s="40" t="str">
        <f t="array" ref="H2675">IF(ISERROR(INDEX([1]גיליון3!$U$14:$X$28,MATCH('[1]דיווח פרטני'!G2675,[1]גיליון3!$T$14:$T$28,0),MATCH('[1]דיווח פרטני'!C2675,[1]גיליון3!$U$13:$X$13,0)))," ", INDEX([1]גיליון3!$U$14:$X$28,MATCH('[1]דיווח פרטני'!G2675,[1]גיליון3!$T$14:$T$28,0),MATCH('[1]דיווח פרטני'!C2675,[1]גיליון3!$U$13:$X$13,0)))</f>
        <v xml:space="preserve"> </v>
      </c>
      <c r="I2675" s="2"/>
    </row>
    <row r="2676" spans="1:9" ht="18" customHeight="1" thickBot="1">
      <c r="A2676" s="2"/>
      <c r="B2676" s="2"/>
      <c r="C2676" s="2"/>
      <c r="D2676" s="2"/>
      <c r="E2676" s="3"/>
      <c r="F2676" s="2"/>
      <c r="G2676" s="2"/>
      <c r="H2676" s="40" t="str">
        <f t="array" ref="H2676">IF(ISERROR(INDEX([1]גיליון3!$U$14:$X$28,MATCH('[1]דיווח פרטני'!G2676,[1]גיליון3!$T$14:$T$28,0),MATCH('[1]דיווח פרטני'!C2676,[1]גיליון3!$U$13:$X$13,0)))," ", INDEX([1]גיליון3!$U$14:$X$28,MATCH('[1]דיווח פרטני'!G2676,[1]גיליון3!$T$14:$T$28,0),MATCH('[1]דיווח פרטני'!C2676,[1]גיליון3!$U$13:$X$13,0)))</f>
        <v xml:space="preserve"> </v>
      </c>
      <c r="I2676" s="2"/>
    </row>
    <row r="2677" spans="1:9" ht="18" customHeight="1" thickBot="1">
      <c r="A2677" s="2"/>
      <c r="B2677" s="2"/>
      <c r="C2677" s="2"/>
      <c r="D2677" s="2"/>
      <c r="E2677" s="3"/>
      <c r="F2677" s="2"/>
      <c r="G2677" s="2"/>
      <c r="H2677" s="40" t="str">
        <f t="array" ref="H2677">IF(ISERROR(INDEX([1]גיליון3!$U$14:$X$28,MATCH('[1]דיווח פרטני'!G2677,[1]גיליון3!$T$14:$T$28,0),MATCH('[1]דיווח פרטני'!C2677,[1]גיליון3!$U$13:$X$13,0)))," ", INDEX([1]גיליון3!$U$14:$X$28,MATCH('[1]דיווח פרטני'!G2677,[1]גיליון3!$T$14:$T$28,0),MATCH('[1]דיווח פרטני'!C2677,[1]גיליון3!$U$13:$X$13,0)))</f>
        <v xml:space="preserve"> </v>
      </c>
      <c r="I2677" s="2"/>
    </row>
    <row r="2678" spans="1:9" ht="18" customHeight="1" thickBot="1">
      <c r="A2678" s="2"/>
      <c r="B2678" s="2"/>
      <c r="C2678" s="2"/>
      <c r="D2678" s="2"/>
      <c r="E2678" s="3"/>
      <c r="F2678" s="2"/>
      <c r="G2678" s="2"/>
      <c r="H2678" s="40" t="str">
        <f t="array" ref="H2678">IF(ISERROR(INDEX([1]גיליון3!$U$14:$X$28,MATCH('[1]דיווח פרטני'!G2678,[1]גיליון3!$T$14:$T$28,0),MATCH('[1]דיווח פרטני'!C2678,[1]גיליון3!$U$13:$X$13,0)))," ", INDEX([1]גיליון3!$U$14:$X$28,MATCH('[1]דיווח פרטני'!G2678,[1]גיליון3!$T$14:$T$28,0),MATCH('[1]דיווח פרטני'!C2678,[1]גיליון3!$U$13:$X$13,0)))</f>
        <v xml:space="preserve"> </v>
      </c>
      <c r="I2678" s="2"/>
    </row>
    <row r="2679" spans="1:9" ht="18" customHeight="1" thickBot="1">
      <c r="A2679" s="2"/>
      <c r="B2679" s="2"/>
      <c r="C2679" s="2"/>
      <c r="D2679" s="2"/>
      <c r="E2679" s="3"/>
      <c r="F2679" s="2"/>
      <c r="G2679" s="2"/>
      <c r="H2679" s="40" t="str">
        <f t="array" ref="H2679">IF(ISERROR(INDEX([1]גיליון3!$U$14:$X$28,MATCH('[1]דיווח פרטני'!G2679,[1]גיליון3!$T$14:$T$28,0),MATCH('[1]דיווח פרטני'!C2679,[1]גיליון3!$U$13:$X$13,0)))," ", INDEX([1]גיליון3!$U$14:$X$28,MATCH('[1]דיווח פרטני'!G2679,[1]גיליון3!$T$14:$T$28,0),MATCH('[1]דיווח פרטני'!C2679,[1]גיליון3!$U$13:$X$13,0)))</f>
        <v xml:space="preserve"> </v>
      </c>
      <c r="I2679" s="2"/>
    </row>
    <row r="2680" spans="1:9" ht="18" customHeight="1" thickBot="1">
      <c r="A2680" s="2"/>
      <c r="B2680" s="2"/>
      <c r="C2680" s="2"/>
      <c r="D2680" s="2"/>
      <c r="E2680" s="3"/>
      <c r="F2680" s="2"/>
      <c r="G2680" s="2"/>
      <c r="H2680" s="40" t="str">
        <f t="array" ref="H2680">IF(ISERROR(INDEX([1]גיליון3!$U$14:$X$28,MATCH('[1]דיווח פרטני'!G2680,[1]גיליון3!$T$14:$T$28,0),MATCH('[1]דיווח פרטני'!C2680,[1]גיליון3!$U$13:$X$13,0)))," ", INDEX([1]גיליון3!$U$14:$X$28,MATCH('[1]דיווח פרטני'!G2680,[1]גיליון3!$T$14:$T$28,0),MATCH('[1]דיווח פרטני'!C2680,[1]גיליון3!$U$13:$X$13,0)))</f>
        <v xml:space="preserve"> </v>
      </c>
      <c r="I2680" s="2"/>
    </row>
    <row r="2681" spans="1:9" ht="18" customHeight="1" thickBot="1">
      <c r="A2681" s="2"/>
      <c r="B2681" s="2"/>
      <c r="C2681" s="2"/>
      <c r="D2681" s="2"/>
      <c r="E2681" s="3"/>
      <c r="F2681" s="2"/>
      <c r="G2681" s="2"/>
      <c r="H2681" s="40" t="str">
        <f t="array" ref="H2681">IF(ISERROR(INDEX([1]גיליון3!$U$14:$X$28,MATCH('[1]דיווח פרטני'!G2681,[1]גיליון3!$T$14:$T$28,0),MATCH('[1]דיווח פרטני'!C2681,[1]גיליון3!$U$13:$X$13,0)))," ", INDEX([1]גיליון3!$U$14:$X$28,MATCH('[1]דיווח פרטני'!G2681,[1]גיליון3!$T$14:$T$28,0),MATCH('[1]דיווח פרטני'!C2681,[1]גיליון3!$U$13:$X$13,0)))</f>
        <v xml:space="preserve"> </v>
      </c>
      <c r="I2681" s="2"/>
    </row>
    <row r="2682" spans="1:9" ht="18" customHeight="1" thickBot="1">
      <c r="A2682" s="2"/>
      <c r="B2682" s="2"/>
      <c r="C2682" s="2"/>
      <c r="D2682" s="2"/>
      <c r="E2682" s="3"/>
      <c r="F2682" s="2"/>
      <c r="G2682" s="2"/>
      <c r="H2682" s="40" t="str">
        <f t="array" ref="H2682">IF(ISERROR(INDEX([1]גיליון3!$U$14:$X$28,MATCH('[1]דיווח פרטני'!G2682,[1]גיליון3!$T$14:$T$28,0),MATCH('[1]דיווח פרטני'!C2682,[1]גיליון3!$U$13:$X$13,0)))," ", INDEX([1]גיליון3!$U$14:$X$28,MATCH('[1]דיווח פרטני'!G2682,[1]גיליון3!$T$14:$T$28,0),MATCH('[1]דיווח פרטני'!C2682,[1]גיליון3!$U$13:$X$13,0)))</f>
        <v xml:space="preserve"> </v>
      </c>
      <c r="I2682" s="2"/>
    </row>
    <row r="2683" spans="1:9" ht="18" customHeight="1" thickBot="1">
      <c r="A2683" s="2"/>
      <c r="B2683" s="2"/>
      <c r="C2683" s="2"/>
      <c r="D2683" s="2"/>
      <c r="E2683" s="3"/>
      <c r="F2683" s="2"/>
      <c r="G2683" s="2"/>
      <c r="H2683" s="40" t="str">
        <f t="array" ref="H2683">IF(ISERROR(INDEX([1]גיליון3!$U$14:$X$28,MATCH('[1]דיווח פרטני'!G2683,[1]גיליון3!$T$14:$T$28,0),MATCH('[1]דיווח פרטני'!C2683,[1]גיליון3!$U$13:$X$13,0)))," ", INDEX([1]גיליון3!$U$14:$X$28,MATCH('[1]דיווח פרטני'!G2683,[1]גיליון3!$T$14:$T$28,0),MATCH('[1]דיווח פרטני'!C2683,[1]גיליון3!$U$13:$X$13,0)))</f>
        <v xml:space="preserve"> </v>
      </c>
      <c r="I2683" s="2"/>
    </row>
    <row r="2684" spans="1:9" ht="18" customHeight="1" thickBot="1">
      <c r="A2684" s="2"/>
      <c r="B2684" s="2"/>
      <c r="C2684" s="2"/>
      <c r="D2684" s="2"/>
      <c r="E2684" s="3"/>
      <c r="F2684" s="2"/>
      <c r="G2684" s="2"/>
      <c r="H2684" s="40" t="str">
        <f t="array" ref="H2684">IF(ISERROR(INDEX([1]גיליון3!$U$14:$X$28,MATCH('[1]דיווח פרטני'!G2684,[1]גיליון3!$T$14:$T$28,0),MATCH('[1]דיווח פרטני'!C2684,[1]גיליון3!$U$13:$X$13,0)))," ", INDEX([1]גיליון3!$U$14:$X$28,MATCH('[1]דיווח פרטני'!G2684,[1]גיליון3!$T$14:$T$28,0),MATCH('[1]דיווח פרטני'!C2684,[1]גיליון3!$U$13:$X$13,0)))</f>
        <v xml:space="preserve"> </v>
      </c>
      <c r="I2684" s="2"/>
    </row>
    <row r="2685" spans="1:9" ht="18" customHeight="1" thickBot="1">
      <c r="A2685" s="2"/>
      <c r="B2685" s="2"/>
      <c r="C2685" s="2"/>
      <c r="D2685" s="2"/>
      <c r="E2685" s="3"/>
      <c r="F2685" s="2"/>
      <c r="G2685" s="2"/>
      <c r="H2685" s="40" t="str">
        <f t="array" ref="H2685">IF(ISERROR(INDEX([1]גיליון3!$U$14:$X$28,MATCH('[1]דיווח פרטני'!G2685,[1]גיליון3!$T$14:$T$28,0),MATCH('[1]דיווח פרטני'!C2685,[1]גיליון3!$U$13:$X$13,0)))," ", INDEX([1]גיליון3!$U$14:$X$28,MATCH('[1]דיווח פרטני'!G2685,[1]גיליון3!$T$14:$T$28,0),MATCH('[1]דיווח פרטני'!C2685,[1]גיליון3!$U$13:$X$13,0)))</f>
        <v xml:space="preserve"> </v>
      </c>
      <c r="I2685" s="2"/>
    </row>
    <row r="2686" spans="1:9" ht="18" customHeight="1" thickBot="1">
      <c r="A2686" s="2"/>
      <c r="B2686" s="2"/>
      <c r="C2686" s="2"/>
      <c r="D2686" s="2"/>
      <c r="E2686" s="3"/>
      <c r="F2686" s="2"/>
      <c r="G2686" s="2"/>
      <c r="H2686" s="40" t="str">
        <f t="array" ref="H2686">IF(ISERROR(INDEX([1]גיליון3!$U$14:$X$28,MATCH('[1]דיווח פרטני'!G2686,[1]גיליון3!$T$14:$T$28,0),MATCH('[1]דיווח פרטני'!C2686,[1]גיליון3!$U$13:$X$13,0)))," ", INDEX([1]גיליון3!$U$14:$X$28,MATCH('[1]דיווח פרטני'!G2686,[1]גיליון3!$T$14:$T$28,0),MATCH('[1]דיווח פרטני'!C2686,[1]גיליון3!$U$13:$X$13,0)))</f>
        <v xml:space="preserve"> </v>
      </c>
      <c r="I2686" s="2"/>
    </row>
    <row r="2687" spans="1:9" ht="18" customHeight="1" thickBot="1">
      <c r="A2687" s="2"/>
      <c r="B2687" s="2"/>
      <c r="C2687" s="2"/>
      <c r="D2687" s="2"/>
      <c r="E2687" s="3"/>
      <c r="F2687" s="2"/>
      <c r="G2687" s="2"/>
      <c r="H2687" s="40" t="str">
        <f t="array" ref="H2687">IF(ISERROR(INDEX([1]גיליון3!$U$14:$X$28,MATCH('[1]דיווח פרטני'!G2687,[1]גיליון3!$T$14:$T$28,0),MATCH('[1]דיווח פרטני'!C2687,[1]גיליון3!$U$13:$X$13,0)))," ", INDEX([1]גיליון3!$U$14:$X$28,MATCH('[1]דיווח פרטני'!G2687,[1]גיליון3!$T$14:$T$28,0),MATCH('[1]דיווח פרטני'!C2687,[1]גיליון3!$U$13:$X$13,0)))</f>
        <v xml:space="preserve"> </v>
      </c>
      <c r="I2687" s="2"/>
    </row>
    <row r="2688" spans="1:9" ht="18" customHeight="1" thickBot="1">
      <c r="A2688" s="2"/>
      <c r="B2688" s="2"/>
      <c r="C2688" s="2"/>
      <c r="D2688" s="2"/>
      <c r="E2688" s="3"/>
      <c r="F2688" s="2"/>
      <c r="G2688" s="2"/>
      <c r="H2688" s="40" t="str">
        <f t="array" ref="H2688">IF(ISERROR(INDEX([1]גיליון3!$U$14:$X$28,MATCH('[1]דיווח פרטני'!G2688,[1]גיליון3!$T$14:$T$28,0),MATCH('[1]דיווח פרטני'!C2688,[1]גיליון3!$U$13:$X$13,0)))," ", INDEX([1]גיליון3!$U$14:$X$28,MATCH('[1]דיווח פרטני'!G2688,[1]גיליון3!$T$14:$T$28,0),MATCH('[1]דיווח פרטני'!C2688,[1]גיליון3!$U$13:$X$13,0)))</f>
        <v xml:space="preserve"> </v>
      </c>
      <c r="I2688" s="2"/>
    </row>
    <row r="2689" spans="1:9" ht="18" customHeight="1" thickBot="1">
      <c r="A2689" s="2"/>
      <c r="B2689" s="2"/>
      <c r="C2689" s="2"/>
      <c r="D2689" s="2"/>
      <c r="E2689" s="3"/>
      <c r="F2689" s="2"/>
      <c r="G2689" s="2"/>
      <c r="H2689" s="40" t="str">
        <f t="array" ref="H2689">IF(ISERROR(INDEX([1]גיליון3!$U$14:$X$28,MATCH('[1]דיווח פרטני'!G2689,[1]גיליון3!$T$14:$T$28,0),MATCH('[1]דיווח פרטני'!C2689,[1]גיליון3!$U$13:$X$13,0)))," ", INDEX([1]גיליון3!$U$14:$X$28,MATCH('[1]דיווח פרטני'!G2689,[1]גיליון3!$T$14:$T$28,0),MATCH('[1]דיווח פרטני'!C2689,[1]גיליון3!$U$13:$X$13,0)))</f>
        <v xml:space="preserve"> </v>
      </c>
      <c r="I2689" s="2"/>
    </row>
    <row r="2690" spans="1:9" ht="18" customHeight="1" thickBot="1">
      <c r="A2690" s="2"/>
      <c r="B2690" s="2"/>
      <c r="C2690" s="2"/>
      <c r="D2690" s="2"/>
      <c r="E2690" s="3"/>
      <c r="F2690" s="2"/>
      <c r="G2690" s="2"/>
      <c r="H2690" s="40" t="str">
        <f t="array" ref="H2690">IF(ISERROR(INDEX([1]גיליון3!$U$14:$X$28,MATCH('[1]דיווח פרטני'!G2690,[1]גיליון3!$T$14:$T$28,0),MATCH('[1]דיווח פרטני'!C2690,[1]גיליון3!$U$13:$X$13,0)))," ", INDEX([1]גיליון3!$U$14:$X$28,MATCH('[1]דיווח פרטני'!G2690,[1]גיליון3!$T$14:$T$28,0),MATCH('[1]דיווח פרטני'!C2690,[1]גיליון3!$U$13:$X$13,0)))</f>
        <v xml:space="preserve"> </v>
      </c>
      <c r="I2690" s="2"/>
    </row>
    <row r="2691" spans="1:9" ht="18" customHeight="1" thickBot="1">
      <c r="A2691" s="2"/>
      <c r="B2691" s="2"/>
      <c r="C2691" s="2"/>
      <c r="D2691" s="2"/>
      <c r="E2691" s="3"/>
      <c r="F2691" s="2"/>
      <c r="G2691" s="2"/>
      <c r="H2691" s="40" t="str">
        <f t="array" ref="H2691">IF(ISERROR(INDEX([1]גיליון3!$U$14:$X$28,MATCH('[1]דיווח פרטני'!G2691,[1]גיליון3!$T$14:$T$28,0),MATCH('[1]דיווח פרטני'!C2691,[1]גיליון3!$U$13:$X$13,0)))," ", INDEX([1]גיליון3!$U$14:$X$28,MATCH('[1]דיווח פרטני'!G2691,[1]גיליון3!$T$14:$T$28,0),MATCH('[1]דיווח פרטני'!C2691,[1]גיליון3!$U$13:$X$13,0)))</f>
        <v xml:space="preserve"> </v>
      </c>
      <c r="I2691" s="2"/>
    </row>
    <row r="2692" spans="1:9" ht="18" customHeight="1" thickBot="1">
      <c r="A2692" s="2"/>
      <c r="B2692" s="2"/>
      <c r="C2692" s="2"/>
      <c r="D2692" s="2"/>
      <c r="E2692" s="3"/>
      <c r="F2692" s="2"/>
      <c r="G2692" s="2"/>
      <c r="H2692" s="40" t="str">
        <f t="array" ref="H2692">IF(ISERROR(INDEX([1]גיליון3!$U$14:$X$28,MATCH('[1]דיווח פרטני'!G2692,[1]גיליון3!$T$14:$T$28,0),MATCH('[1]דיווח פרטני'!C2692,[1]גיליון3!$U$13:$X$13,0)))," ", INDEX([1]גיליון3!$U$14:$X$28,MATCH('[1]דיווח פרטני'!G2692,[1]גיליון3!$T$14:$T$28,0),MATCH('[1]דיווח פרטני'!C2692,[1]גיליון3!$U$13:$X$13,0)))</f>
        <v xml:space="preserve"> </v>
      </c>
      <c r="I2692" s="2"/>
    </row>
    <row r="2693" spans="1:9" ht="18" customHeight="1" thickBot="1">
      <c r="A2693" s="2"/>
      <c r="B2693" s="2"/>
      <c r="C2693" s="2"/>
      <c r="D2693" s="2"/>
      <c r="E2693" s="3"/>
      <c r="F2693" s="2"/>
      <c r="G2693" s="2"/>
      <c r="H2693" s="40" t="str">
        <f t="array" ref="H2693">IF(ISERROR(INDEX([1]גיליון3!$U$14:$X$28,MATCH('[1]דיווח פרטני'!G2693,[1]גיליון3!$T$14:$T$28,0),MATCH('[1]דיווח פרטני'!C2693,[1]גיליון3!$U$13:$X$13,0)))," ", INDEX([1]גיליון3!$U$14:$X$28,MATCH('[1]דיווח פרטני'!G2693,[1]גיליון3!$T$14:$T$28,0),MATCH('[1]דיווח פרטני'!C2693,[1]גיליון3!$U$13:$X$13,0)))</f>
        <v xml:space="preserve"> </v>
      </c>
      <c r="I2693" s="2"/>
    </row>
    <row r="2694" spans="1:9" ht="18" customHeight="1" thickBot="1">
      <c r="A2694" s="2"/>
      <c r="B2694" s="2"/>
      <c r="C2694" s="2"/>
      <c r="D2694" s="2"/>
      <c r="E2694" s="3"/>
      <c r="F2694" s="2"/>
      <c r="G2694" s="2"/>
      <c r="H2694" s="40" t="str">
        <f t="array" ref="H2694">IF(ISERROR(INDEX([1]גיליון3!$U$14:$X$28,MATCH('[1]דיווח פרטני'!G2694,[1]גיליון3!$T$14:$T$28,0),MATCH('[1]דיווח פרטני'!C2694,[1]גיליון3!$U$13:$X$13,0)))," ", INDEX([1]גיליון3!$U$14:$X$28,MATCH('[1]דיווח פרטני'!G2694,[1]גיליון3!$T$14:$T$28,0),MATCH('[1]דיווח פרטני'!C2694,[1]גיליון3!$U$13:$X$13,0)))</f>
        <v xml:space="preserve"> </v>
      </c>
      <c r="I2694" s="2"/>
    </row>
    <row r="2695" spans="1:9" ht="18" customHeight="1" thickBot="1">
      <c r="A2695" s="2"/>
      <c r="B2695" s="2"/>
      <c r="C2695" s="2"/>
      <c r="D2695" s="2"/>
      <c r="E2695" s="3"/>
      <c r="F2695" s="2"/>
      <c r="G2695" s="2"/>
      <c r="H2695" s="40" t="str">
        <f t="array" ref="H2695">IF(ISERROR(INDEX([1]גיליון3!$U$14:$X$28,MATCH('[1]דיווח פרטני'!G2695,[1]גיליון3!$T$14:$T$28,0),MATCH('[1]דיווח פרטני'!C2695,[1]גיליון3!$U$13:$X$13,0)))," ", INDEX([1]גיליון3!$U$14:$X$28,MATCH('[1]דיווח פרטני'!G2695,[1]גיליון3!$T$14:$T$28,0),MATCH('[1]דיווח פרטני'!C2695,[1]גיליון3!$U$13:$X$13,0)))</f>
        <v xml:space="preserve"> </v>
      </c>
      <c r="I2695" s="2"/>
    </row>
    <row r="2696" spans="1:9" ht="18" customHeight="1" thickBot="1">
      <c r="A2696" s="2"/>
      <c r="B2696" s="2"/>
      <c r="C2696" s="2"/>
      <c r="D2696" s="2"/>
      <c r="E2696" s="3"/>
      <c r="F2696" s="2"/>
      <c r="G2696" s="2"/>
      <c r="H2696" s="40" t="str">
        <f t="array" ref="H2696">IF(ISERROR(INDEX([1]גיליון3!$U$14:$X$28,MATCH('[1]דיווח פרטני'!G2696,[1]גיליון3!$T$14:$T$28,0),MATCH('[1]דיווח פרטני'!C2696,[1]גיליון3!$U$13:$X$13,0)))," ", INDEX([1]גיליון3!$U$14:$X$28,MATCH('[1]דיווח פרטני'!G2696,[1]גיליון3!$T$14:$T$28,0),MATCH('[1]דיווח פרטני'!C2696,[1]גיליון3!$U$13:$X$13,0)))</f>
        <v xml:space="preserve"> </v>
      </c>
      <c r="I2696" s="2"/>
    </row>
    <row r="2697" spans="1:9" ht="18" customHeight="1" thickBot="1">
      <c r="A2697" s="2"/>
      <c r="B2697" s="2"/>
      <c r="C2697" s="2"/>
      <c r="D2697" s="2"/>
      <c r="E2697" s="3"/>
      <c r="F2697" s="2"/>
      <c r="G2697" s="2"/>
      <c r="H2697" s="40" t="str">
        <f t="array" ref="H2697">IF(ISERROR(INDEX([1]גיליון3!$U$14:$X$28,MATCH('[1]דיווח פרטני'!G2697,[1]גיליון3!$T$14:$T$28,0),MATCH('[1]דיווח פרטני'!C2697,[1]גיליון3!$U$13:$X$13,0)))," ", INDEX([1]גיליון3!$U$14:$X$28,MATCH('[1]דיווח פרטני'!G2697,[1]גיליון3!$T$14:$T$28,0),MATCH('[1]דיווח פרטני'!C2697,[1]גיליון3!$U$13:$X$13,0)))</f>
        <v xml:space="preserve"> </v>
      </c>
      <c r="I2697" s="2"/>
    </row>
    <row r="2698" spans="1:9" ht="18" customHeight="1" thickBot="1">
      <c r="A2698" s="2"/>
      <c r="B2698" s="2"/>
      <c r="C2698" s="2"/>
      <c r="D2698" s="2"/>
      <c r="E2698" s="3"/>
      <c r="F2698" s="2"/>
      <c r="G2698" s="2"/>
      <c r="H2698" s="40" t="str">
        <f t="array" ref="H2698">IF(ISERROR(INDEX([1]גיליון3!$U$14:$X$28,MATCH('[1]דיווח פרטני'!G2698,[1]גיליון3!$T$14:$T$28,0),MATCH('[1]דיווח פרטני'!C2698,[1]גיליון3!$U$13:$X$13,0)))," ", INDEX([1]גיליון3!$U$14:$X$28,MATCH('[1]דיווח פרטני'!G2698,[1]גיליון3!$T$14:$T$28,0),MATCH('[1]דיווח פרטני'!C2698,[1]גיליון3!$U$13:$X$13,0)))</f>
        <v xml:space="preserve"> </v>
      </c>
      <c r="I2698" s="2"/>
    </row>
    <row r="2699" spans="1:9" ht="18" customHeight="1" thickBot="1">
      <c r="A2699" s="2"/>
      <c r="B2699" s="2"/>
      <c r="C2699" s="2"/>
      <c r="D2699" s="2"/>
      <c r="E2699" s="3"/>
      <c r="F2699" s="2"/>
      <c r="G2699" s="2"/>
      <c r="H2699" s="40" t="str">
        <f t="array" ref="H2699">IF(ISERROR(INDEX([1]גיליון3!$U$14:$X$28,MATCH('[1]דיווח פרטני'!G2699,[1]גיליון3!$T$14:$T$28,0),MATCH('[1]דיווח פרטני'!C2699,[1]גיליון3!$U$13:$X$13,0)))," ", INDEX([1]גיליון3!$U$14:$X$28,MATCH('[1]דיווח פרטני'!G2699,[1]גיליון3!$T$14:$T$28,0),MATCH('[1]דיווח פרטני'!C2699,[1]גיליון3!$U$13:$X$13,0)))</f>
        <v xml:space="preserve"> </v>
      </c>
      <c r="I2699" s="2"/>
    </row>
    <row r="2700" spans="1:9" ht="18" customHeight="1" thickBot="1">
      <c r="A2700" s="2"/>
      <c r="B2700" s="2"/>
      <c r="C2700" s="2"/>
      <c r="D2700" s="2"/>
      <c r="E2700" s="3"/>
      <c r="F2700" s="2"/>
      <c r="G2700" s="2"/>
      <c r="H2700" s="40" t="str">
        <f t="array" ref="H2700">IF(ISERROR(INDEX([1]גיליון3!$U$14:$X$28,MATCH('[1]דיווח פרטני'!G2700,[1]גיליון3!$T$14:$T$28,0),MATCH('[1]דיווח פרטני'!C2700,[1]גיליון3!$U$13:$X$13,0)))," ", INDEX([1]גיליון3!$U$14:$X$28,MATCH('[1]דיווח פרטני'!G2700,[1]גיליון3!$T$14:$T$28,0),MATCH('[1]דיווח פרטני'!C2700,[1]גיליון3!$U$13:$X$13,0)))</f>
        <v xml:space="preserve"> </v>
      </c>
      <c r="I2700" s="2"/>
    </row>
    <row r="2701" spans="1:9" ht="18" customHeight="1" thickBot="1">
      <c r="A2701" s="2"/>
      <c r="B2701" s="2"/>
      <c r="C2701" s="2"/>
      <c r="D2701" s="2"/>
      <c r="E2701" s="3"/>
      <c r="F2701" s="2"/>
      <c r="G2701" s="2"/>
      <c r="H2701" s="40" t="str">
        <f t="array" ref="H2701">IF(ISERROR(INDEX([1]גיליון3!$U$14:$X$28,MATCH('[1]דיווח פרטני'!G2701,[1]גיליון3!$T$14:$T$28,0),MATCH('[1]דיווח פרטני'!C2701,[1]גיליון3!$U$13:$X$13,0)))," ", INDEX([1]גיליון3!$U$14:$X$28,MATCH('[1]דיווח פרטני'!G2701,[1]גיליון3!$T$14:$T$28,0),MATCH('[1]דיווח פרטני'!C2701,[1]גיליון3!$U$13:$X$13,0)))</f>
        <v xml:space="preserve"> </v>
      </c>
      <c r="I2701" s="2"/>
    </row>
    <row r="2702" spans="1:9" ht="18" customHeight="1" thickBot="1">
      <c r="A2702" s="2"/>
      <c r="B2702" s="2"/>
      <c r="C2702" s="2"/>
      <c r="D2702" s="2"/>
      <c r="E2702" s="3"/>
      <c r="F2702" s="2"/>
      <c r="G2702" s="2"/>
      <c r="H2702" s="40" t="str">
        <f t="array" ref="H2702">IF(ISERROR(INDEX([1]גיליון3!$U$14:$X$28,MATCH('[1]דיווח פרטני'!G2702,[1]גיליון3!$T$14:$T$28,0),MATCH('[1]דיווח פרטני'!C2702,[1]גיליון3!$U$13:$X$13,0)))," ", INDEX([1]גיליון3!$U$14:$X$28,MATCH('[1]דיווח פרטני'!G2702,[1]גיליון3!$T$14:$T$28,0),MATCH('[1]דיווח פרטני'!C2702,[1]גיליון3!$U$13:$X$13,0)))</f>
        <v xml:space="preserve"> </v>
      </c>
      <c r="I2702" s="2"/>
    </row>
    <row r="2703" spans="1:9" ht="18" customHeight="1" thickBot="1">
      <c r="A2703" s="2"/>
      <c r="B2703" s="2"/>
      <c r="C2703" s="2"/>
      <c r="D2703" s="2"/>
      <c r="E2703" s="3"/>
      <c r="F2703" s="2"/>
      <c r="G2703" s="2"/>
      <c r="H2703" s="40" t="str">
        <f t="array" ref="H2703">IF(ISERROR(INDEX([1]גיליון3!$U$14:$X$28,MATCH('[1]דיווח פרטני'!G2703,[1]גיליון3!$T$14:$T$28,0),MATCH('[1]דיווח פרטני'!C2703,[1]גיליון3!$U$13:$X$13,0)))," ", INDEX([1]גיליון3!$U$14:$X$28,MATCH('[1]דיווח פרטני'!G2703,[1]גיליון3!$T$14:$T$28,0),MATCH('[1]דיווח פרטני'!C2703,[1]גיליון3!$U$13:$X$13,0)))</f>
        <v xml:space="preserve"> </v>
      </c>
      <c r="I2703" s="2"/>
    </row>
    <row r="2704" spans="1:9" ht="18" customHeight="1" thickBot="1">
      <c r="A2704" s="2"/>
      <c r="B2704" s="2"/>
      <c r="C2704" s="2"/>
      <c r="D2704" s="2"/>
      <c r="E2704" s="3"/>
      <c r="F2704" s="2"/>
      <c r="G2704" s="2"/>
      <c r="H2704" s="40" t="str">
        <f t="array" ref="H2704">IF(ISERROR(INDEX([1]גיליון3!$U$14:$X$28,MATCH('[1]דיווח פרטני'!G2704,[1]גיליון3!$T$14:$T$28,0),MATCH('[1]דיווח פרטני'!C2704,[1]גיליון3!$U$13:$X$13,0)))," ", INDEX([1]גיליון3!$U$14:$X$28,MATCH('[1]דיווח פרטני'!G2704,[1]גיליון3!$T$14:$T$28,0),MATCH('[1]דיווח פרטני'!C2704,[1]גיליון3!$U$13:$X$13,0)))</f>
        <v xml:space="preserve"> </v>
      </c>
      <c r="I2704" s="2"/>
    </row>
    <row r="2705" spans="1:9" ht="18" customHeight="1" thickBot="1">
      <c r="A2705" s="2"/>
      <c r="B2705" s="2"/>
      <c r="C2705" s="2"/>
      <c r="D2705" s="2"/>
      <c r="E2705" s="3"/>
      <c r="F2705" s="2"/>
      <c r="G2705" s="2"/>
      <c r="H2705" s="40" t="str">
        <f t="array" ref="H2705">IF(ISERROR(INDEX([1]גיליון3!$U$14:$X$28,MATCH('[1]דיווח פרטני'!G2705,[1]גיליון3!$T$14:$T$28,0),MATCH('[1]דיווח פרטני'!C2705,[1]גיליון3!$U$13:$X$13,0)))," ", INDEX([1]גיליון3!$U$14:$X$28,MATCH('[1]דיווח פרטני'!G2705,[1]גיליון3!$T$14:$T$28,0),MATCH('[1]דיווח פרטני'!C2705,[1]גיליון3!$U$13:$X$13,0)))</f>
        <v xml:space="preserve"> </v>
      </c>
      <c r="I2705" s="2"/>
    </row>
    <row r="2706" spans="1:9" ht="18" customHeight="1" thickBot="1">
      <c r="A2706" s="2"/>
      <c r="B2706" s="2"/>
      <c r="C2706" s="2"/>
      <c r="D2706" s="2"/>
      <c r="E2706" s="3"/>
      <c r="F2706" s="2"/>
      <c r="G2706" s="2"/>
      <c r="H2706" s="40" t="str">
        <f t="array" ref="H2706">IF(ISERROR(INDEX([1]גיליון3!$U$14:$X$28,MATCH('[1]דיווח פרטני'!G2706,[1]גיליון3!$T$14:$T$28,0),MATCH('[1]דיווח פרטני'!C2706,[1]גיליון3!$U$13:$X$13,0)))," ", INDEX([1]גיליון3!$U$14:$X$28,MATCH('[1]דיווח פרטני'!G2706,[1]גיליון3!$T$14:$T$28,0),MATCH('[1]דיווח פרטני'!C2706,[1]גיליון3!$U$13:$X$13,0)))</f>
        <v xml:space="preserve"> </v>
      </c>
      <c r="I2706" s="2"/>
    </row>
    <row r="2707" spans="1:9" ht="18" customHeight="1" thickBot="1">
      <c r="A2707" s="2"/>
      <c r="B2707" s="2"/>
      <c r="C2707" s="2"/>
      <c r="D2707" s="2"/>
      <c r="E2707" s="3"/>
      <c r="F2707" s="2"/>
      <c r="G2707" s="2"/>
      <c r="H2707" s="40" t="str">
        <f t="array" ref="H2707">IF(ISERROR(INDEX([1]גיליון3!$U$14:$X$28,MATCH('[1]דיווח פרטני'!G2707,[1]גיליון3!$T$14:$T$28,0),MATCH('[1]דיווח פרטני'!C2707,[1]גיליון3!$U$13:$X$13,0)))," ", INDEX([1]גיליון3!$U$14:$X$28,MATCH('[1]דיווח פרטני'!G2707,[1]גיליון3!$T$14:$T$28,0),MATCH('[1]דיווח פרטני'!C2707,[1]גיליון3!$U$13:$X$13,0)))</f>
        <v xml:space="preserve"> </v>
      </c>
      <c r="I2707" s="2"/>
    </row>
    <row r="2708" spans="1:9" ht="18" customHeight="1" thickBot="1">
      <c r="A2708" s="2"/>
      <c r="B2708" s="2"/>
      <c r="C2708" s="2"/>
      <c r="D2708" s="2"/>
      <c r="E2708" s="3"/>
      <c r="F2708" s="2"/>
      <c r="G2708" s="2"/>
      <c r="H2708" s="40" t="str">
        <f t="array" ref="H2708">IF(ISERROR(INDEX([1]גיליון3!$U$14:$X$28,MATCH('[1]דיווח פרטני'!G2708,[1]גיליון3!$T$14:$T$28,0),MATCH('[1]דיווח פרטני'!C2708,[1]גיליון3!$U$13:$X$13,0)))," ", INDEX([1]גיליון3!$U$14:$X$28,MATCH('[1]דיווח פרטני'!G2708,[1]גיליון3!$T$14:$T$28,0),MATCH('[1]דיווח פרטני'!C2708,[1]גיליון3!$U$13:$X$13,0)))</f>
        <v xml:space="preserve"> </v>
      </c>
      <c r="I2708" s="2"/>
    </row>
    <row r="2709" spans="1:9" ht="18" customHeight="1" thickBot="1">
      <c r="A2709" s="2"/>
      <c r="B2709" s="2"/>
      <c r="C2709" s="2"/>
      <c r="D2709" s="2"/>
      <c r="E2709" s="3"/>
      <c r="F2709" s="2"/>
      <c r="G2709" s="2"/>
      <c r="H2709" s="40" t="str">
        <f t="array" ref="H2709">IF(ISERROR(INDEX([1]גיליון3!$U$14:$X$28,MATCH('[1]דיווח פרטני'!G2709,[1]גיליון3!$T$14:$T$28,0),MATCH('[1]דיווח פרטני'!C2709,[1]גיליון3!$U$13:$X$13,0)))," ", INDEX([1]גיליון3!$U$14:$X$28,MATCH('[1]דיווח פרטני'!G2709,[1]גיליון3!$T$14:$T$28,0),MATCH('[1]דיווח פרטני'!C2709,[1]גיליון3!$U$13:$X$13,0)))</f>
        <v xml:space="preserve"> </v>
      </c>
      <c r="I2709" s="2"/>
    </row>
    <row r="2710" spans="1:9" ht="18" customHeight="1" thickBot="1">
      <c r="A2710" s="2"/>
      <c r="B2710" s="2"/>
      <c r="C2710" s="2"/>
      <c r="D2710" s="2"/>
      <c r="E2710" s="3"/>
      <c r="F2710" s="2"/>
      <c r="G2710" s="2"/>
      <c r="H2710" s="40" t="str">
        <f t="array" ref="H2710">IF(ISERROR(INDEX([1]גיליון3!$U$14:$X$28,MATCH('[1]דיווח פרטני'!G2710,[1]גיליון3!$T$14:$T$28,0),MATCH('[1]דיווח פרטני'!C2710,[1]גיליון3!$U$13:$X$13,0)))," ", INDEX([1]גיליון3!$U$14:$X$28,MATCH('[1]דיווח פרטני'!G2710,[1]גיליון3!$T$14:$T$28,0),MATCH('[1]דיווח פרטני'!C2710,[1]גיליון3!$U$13:$X$13,0)))</f>
        <v xml:space="preserve"> </v>
      </c>
      <c r="I2710" s="2"/>
    </row>
    <row r="2711" spans="1:9" ht="18" customHeight="1" thickBot="1">
      <c r="A2711" s="2"/>
      <c r="B2711" s="2"/>
      <c r="C2711" s="2"/>
      <c r="D2711" s="2"/>
      <c r="E2711" s="3"/>
      <c r="F2711" s="2"/>
      <c r="G2711" s="2"/>
      <c r="H2711" s="40" t="str">
        <f t="array" ref="H2711">IF(ISERROR(INDEX([1]גיליון3!$U$14:$X$28,MATCH('[1]דיווח פרטני'!G2711,[1]גיליון3!$T$14:$T$28,0),MATCH('[1]דיווח פרטני'!C2711,[1]גיליון3!$U$13:$X$13,0)))," ", INDEX([1]גיליון3!$U$14:$X$28,MATCH('[1]דיווח פרטני'!G2711,[1]גיליון3!$T$14:$T$28,0),MATCH('[1]דיווח פרטני'!C2711,[1]גיליון3!$U$13:$X$13,0)))</f>
        <v xml:space="preserve"> </v>
      </c>
      <c r="I2711" s="2"/>
    </row>
    <row r="2712" spans="1:9" ht="18" customHeight="1" thickBot="1">
      <c r="A2712" s="2"/>
      <c r="B2712" s="2"/>
      <c r="C2712" s="2"/>
      <c r="D2712" s="2"/>
      <c r="E2712" s="3"/>
      <c r="F2712" s="2"/>
      <c r="G2712" s="2"/>
      <c r="H2712" s="40" t="str">
        <f t="array" ref="H2712">IF(ISERROR(INDEX([1]גיליון3!$U$14:$X$28,MATCH('[1]דיווח פרטני'!G2712,[1]גיליון3!$T$14:$T$28,0),MATCH('[1]דיווח פרטני'!C2712,[1]גיליון3!$U$13:$X$13,0)))," ", INDEX([1]גיליון3!$U$14:$X$28,MATCH('[1]דיווח פרטני'!G2712,[1]גיליון3!$T$14:$T$28,0),MATCH('[1]דיווח פרטני'!C2712,[1]גיליון3!$U$13:$X$13,0)))</f>
        <v xml:space="preserve"> </v>
      </c>
      <c r="I2712" s="2"/>
    </row>
    <row r="2713" spans="1:9" ht="18" customHeight="1" thickBot="1">
      <c r="A2713" s="2"/>
      <c r="B2713" s="2"/>
      <c r="C2713" s="2"/>
      <c r="D2713" s="2"/>
      <c r="E2713" s="3"/>
      <c r="F2713" s="2"/>
      <c r="G2713" s="2"/>
      <c r="H2713" s="40" t="str">
        <f t="array" ref="H2713">IF(ISERROR(INDEX([1]גיליון3!$U$14:$X$28,MATCH('[1]דיווח פרטני'!G2713,[1]גיליון3!$T$14:$T$28,0),MATCH('[1]דיווח פרטני'!C2713,[1]גיליון3!$U$13:$X$13,0)))," ", INDEX([1]גיליון3!$U$14:$X$28,MATCH('[1]דיווח פרטני'!G2713,[1]גיליון3!$T$14:$T$28,0),MATCH('[1]דיווח פרטני'!C2713,[1]גיליון3!$U$13:$X$13,0)))</f>
        <v xml:space="preserve"> </v>
      </c>
      <c r="I2713" s="2"/>
    </row>
    <row r="2714" spans="1:9" ht="18" customHeight="1" thickBot="1">
      <c r="A2714" s="2"/>
      <c r="B2714" s="2"/>
      <c r="C2714" s="2"/>
      <c r="D2714" s="2"/>
      <c r="E2714" s="3"/>
      <c r="F2714" s="2"/>
      <c r="G2714" s="2"/>
      <c r="H2714" s="40" t="str">
        <f t="array" ref="H2714">IF(ISERROR(INDEX([1]גיליון3!$U$14:$X$28,MATCH('[1]דיווח פרטני'!G2714,[1]גיליון3!$T$14:$T$28,0),MATCH('[1]דיווח פרטני'!C2714,[1]גיליון3!$U$13:$X$13,0)))," ", INDEX([1]גיליון3!$U$14:$X$28,MATCH('[1]דיווח פרטני'!G2714,[1]גיליון3!$T$14:$T$28,0),MATCH('[1]דיווח פרטני'!C2714,[1]גיליון3!$U$13:$X$13,0)))</f>
        <v xml:space="preserve"> </v>
      </c>
      <c r="I2714" s="2"/>
    </row>
    <row r="2715" spans="1:9" ht="18" customHeight="1" thickBot="1">
      <c r="A2715" s="2"/>
      <c r="B2715" s="2"/>
      <c r="C2715" s="2"/>
      <c r="D2715" s="2"/>
      <c r="E2715" s="3"/>
      <c r="F2715" s="2"/>
      <c r="G2715" s="2"/>
      <c r="H2715" s="40" t="str">
        <f t="array" ref="H2715">IF(ISERROR(INDEX([1]גיליון3!$U$14:$X$28,MATCH('[1]דיווח פרטני'!G2715,[1]גיליון3!$T$14:$T$28,0),MATCH('[1]דיווח פרטני'!C2715,[1]גיליון3!$U$13:$X$13,0)))," ", INDEX([1]גיליון3!$U$14:$X$28,MATCH('[1]דיווח פרטני'!G2715,[1]גיליון3!$T$14:$T$28,0),MATCH('[1]דיווח פרטני'!C2715,[1]גיליון3!$U$13:$X$13,0)))</f>
        <v xml:space="preserve"> </v>
      </c>
      <c r="I2715" s="2"/>
    </row>
    <row r="2716" spans="1:9" ht="18" customHeight="1" thickBot="1">
      <c r="A2716" s="2"/>
      <c r="B2716" s="2"/>
      <c r="C2716" s="2"/>
      <c r="D2716" s="2"/>
      <c r="E2716" s="3"/>
      <c r="F2716" s="2"/>
      <c r="G2716" s="2"/>
      <c r="H2716" s="40" t="str">
        <f t="array" ref="H2716">IF(ISERROR(INDEX([1]גיליון3!$U$14:$X$28,MATCH('[1]דיווח פרטני'!G2716,[1]גיליון3!$T$14:$T$28,0),MATCH('[1]דיווח פרטני'!C2716,[1]גיליון3!$U$13:$X$13,0)))," ", INDEX([1]גיליון3!$U$14:$X$28,MATCH('[1]דיווח פרטני'!G2716,[1]גיליון3!$T$14:$T$28,0),MATCH('[1]דיווח פרטני'!C2716,[1]גיליון3!$U$13:$X$13,0)))</f>
        <v xml:space="preserve"> </v>
      </c>
      <c r="I2716" s="2"/>
    </row>
    <row r="2717" spans="1:9" ht="18" customHeight="1" thickBot="1">
      <c r="A2717" s="2"/>
      <c r="B2717" s="2"/>
      <c r="C2717" s="2"/>
      <c r="D2717" s="2"/>
      <c r="E2717" s="3"/>
      <c r="F2717" s="2"/>
      <c r="G2717" s="2"/>
      <c r="H2717" s="40" t="str">
        <f t="array" ref="H2717">IF(ISERROR(INDEX([1]גיליון3!$U$14:$X$28,MATCH('[1]דיווח פרטני'!G2717,[1]גיליון3!$T$14:$T$28,0),MATCH('[1]דיווח פרטני'!C2717,[1]גיליון3!$U$13:$X$13,0)))," ", INDEX([1]גיליון3!$U$14:$X$28,MATCH('[1]דיווח פרטני'!G2717,[1]גיליון3!$T$14:$T$28,0),MATCH('[1]דיווח פרטני'!C2717,[1]גיליון3!$U$13:$X$13,0)))</f>
        <v xml:space="preserve"> </v>
      </c>
      <c r="I2717" s="2"/>
    </row>
    <row r="2718" spans="1:9" ht="18" customHeight="1" thickBot="1">
      <c r="A2718" s="2"/>
      <c r="B2718" s="2"/>
      <c r="C2718" s="2"/>
      <c r="D2718" s="2"/>
      <c r="E2718" s="3"/>
      <c r="F2718" s="2"/>
      <c r="G2718" s="2"/>
      <c r="H2718" s="40" t="str">
        <f t="array" ref="H2718">IF(ISERROR(INDEX([1]גיליון3!$U$14:$X$28,MATCH('[1]דיווח פרטני'!G2718,[1]גיליון3!$T$14:$T$28,0),MATCH('[1]דיווח פרטני'!C2718,[1]גיליון3!$U$13:$X$13,0)))," ", INDEX([1]גיליון3!$U$14:$X$28,MATCH('[1]דיווח פרטני'!G2718,[1]גיליון3!$T$14:$T$28,0),MATCH('[1]דיווח פרטני'!C2718,[1]גיליון3!$U$13:$X$13,0)))</f>
        <v xml:space="preserve"> </v>
      </c>
      <c r="I2718" s="2"/>
    </row>
    <row r="2719" spans="1:9" ht="18" customHeight="1" thickBot="1">
      <c r="A2719" s="2"/>
      <c r="B2719" s="2"/>
      <c r="C2719" s="2"/>
      <c r="D2719" s="2"/>
      <c r="E2719" s="3"/>
      <c r="F2719" s="2"/>
      <c r="G2719" s="2"/>
      <c r="H2719" s="40" t="str">
        <f t="array" ref="H2719">IF(ISERROR(INDEX([1]גיליון3!$U$14:$X$28,MATCH('[1]דיווח פרטני'!G2719,[1]גיליון3!$T$14:$T$28,0),MATCH('[1]דיווח פרטני'!C2719,[1]גיליון3!$U$13:$X$13,0)))," ", INDEX([1]גיליון3!$U$14:$X$28,MATCH('[1]דיווח פרטני'!G2719,[1]גיליון3!$T$14:$T$28,0),MATCH('[1]דיווח פרטני'!C2719,[1]גיליון3!$U$13:$X$13,0)))</f>
        <v xml:space="preserve"> </v>
      </c>
      <c r="I2719" s="2"/>
    </row>
    <row r="2720" spans="1:9" ht="18" customHeight="1" thickBot="1">
      <c r="A2720" s="2"/>
      <c r="B2720" s="2"/>
      <c r="C2720" s="2"/>
      <c r="D2720" s="2"/>
      <c r="E2720" s="3"/>
      <c r="F2720" s="2"/>
      <c r="G2720" s="2"/>
      <c r="H2720" s="40" t="str">
        <f t="array" ref="H2720">IF(ISERROR(INDEX([1]גיליון3!$U$14:$X$28,MATCH('[1]דיווח פרטני'!G2720,[1]גיליון3!$T$14:$T$28,0),MATCH('[1]דיווח פרטני'!C2720,[1]גיליון3!$U$13:$X$13,0)))," ", INDEX([1]גיליון3!$U$14:$X$28,MATCH('[1]דיווח פרטני'!G2720,[1]גיליון3!$T$14:$T$28,0),MATCH('[1]דיווח פרטני'!C2720,[1]גיליון3!$U$13:$X$13,0)))</f>
        <v xml:space="preserve"> </v>
      </c>
      <c r="I2720" s="2"/>
    </row>
    <row r="2721" spans="1:9" ht="18" customHeight="1" thickBot="1">
      <c r="A2721" s="2"/>
      <c r="B2721" s="2"/>
      <c r="C2721" s="2"/>
      <c r="D2721" s="2"/>
      <c r="E2721" s="3"/>
      <c r="F2721" s="2"/>
      <c r="G2721" s="2"/>
      <c r="H2721" s="40" t="str">
        <f t="array" ref="H2721">IF(ISERROR(INDEX([1]גיליון3!$U$14:$X$28,MATCH('[1]דיווח פרטני'!G2721,[1]גיליון3!$T$14:$T$28,0),MATCH('[1]דיווח פרטני'!C2721,[1]גיליון3!$U$13:$X$13,0)))," ", INDEX([1]גיליון3!$U$14:$X$28,MATCH('[1]דיווח פרטני'!G2721,[1]גיליון3!$T$14:$T$28,0),MATCH('[1]דיווח פרטני'!C2721,[1]גיליון3!$U$13:$X$13,0)))</f>
        <v xml:space="preserve"> </v>
      </c>
      <c r="I2721" s="2"/>
    </row>
    <row r="2722" spans="1:9" ht="18" customHeight="1" thickBot="1">
      <c r="A2722" s="2"/>
      <c r="B2722" s="2"/>
      <c r="C2722" s="2"/>
      <c r="D2722" s="2"/>
      <c r="E2722" s="3"/>
      <c r="F2722" s="2"/>
      <c r="G2722" s="2"/>
      <c r="H2722" s="40" t="str">
        <f t="array" ref="H2722">IF(ISERROR(INDEX([1]גיליון3!$U$14:$X$28,MATCH('[1]דיווח פרטני'!G2722,[1]גיליון3!$T$14:$T$28,0),MATCH('[1]דיווח פרטני'!C2722,[1]גיליון3!$U$13:$X$13,0)))," ", INDEX([1]גיליון3!$U$14:$X$28,MATCH('[1]דיווח פרטני'!G2722,[1]גיליון3!$T$14:$T$28,0),MATCH('[1]דיווח פרטני'!C2722,[1]גיליון3!$U$13:$X$13,0)))</f>
        <v xml:space="preserve"> </v>
      </c>
      <c r="I2722" s="2"/>
    </row>
    <row r="2723" spans="1:9" ht="18" customHeight="1" thickBot="1">
      <c r="A2723" s="2"/>
      <c r="B2723" s="2"/>
      <c r="C2723" s="2"/>
      <c r="D2723" s="2"/>
      <c r="E2723" s="3"/>
      <c r="F2723" s="2"/>
      <c r="G2723" s="2"/>
      <c r="H2723" s="40" t="str">
        <f t="array" ref="H2723">IF(ISERROR(INDEX([1]גיליון3!$U$14:$X$28,MATCH('[1]דיווח פרטני'!G2723,[1]גיליון3!$T$14:$T$28,0),MATCH('[1]דיווח פרטני'!C2723,[1]גיליון3!$U$13:$X$13,0)))," ", INDEX([1]גיליון3!$U$14:$X$28,MATCH('[1]דיווח פרטני'!G2723,[1]גיליון3!$T$14:$T$28,0),MATCH('[1]דיווח פרטני'!C2723,[1]גיליון3!$U$13:$X$13,0)))</f>
        <v xml:space="preserve"> </v>
      </c>
      <c r="I2723" s="2"/>
    </row>
    <row r="2724" spans="1:9" ht="18" customHeight="1" thickBot="1">
      <c r="A2724" s="2"/>
      <c r="B2724" s="2"/>
      <c r="C2724" s="2"/>
      <c r="D2724" s="2"/>
      <c r="E2724" s="3"/>
      <c r="F2724" s="2"/>
      <c r="G2724" s="2"/>
      <c r="H2724" s="40" t="str">
        <f t="array" ref="H2724">IF(ISERROR(INDEX([1]גיליון3!$U$14:$X$28,MATCH('[1]דיווח פרטני'!G2724,[1]גיליון3!$T$14:$T$28,0),MATCH('[1]דיווח פרטני'!C2724,[1]גיליון3!$U$13:$X$13,0)))," ", INDEX([1]גיליון3!$U$14:$X$28,MATCH('[1]דיווח פרטני'!G2724,[1]גיליון3!$T$14:$T$28,0),MATCH('[1]דיווח פרטני'!C2724,[1]גיליון3!$U$13:$X$13,0)))</f>
        <v xml:space="preserve"> </v>
      </c>
      <c r="I2724" s="2"/>
    </row>
    <row r="2725" spans="1:9" ht="18" customHeight="1" thickBot="1">
      <c r="A2725" s="2"/>
      <c r="B2725" s="2"/>
      <c r="C2725" s="2"/>
      <c r="D2725" s="2"/>
      <c r="E2725" s="3"/>
      <c r="F2725" s="2"/>
      <c r="G2725" s="2"/>
      <c r="H2725" s="40" t="str">
        <f t="array" ref="H2725">IF(ISERROR(INDEX([1]גיליון3!$U$14:$X$28,MATCH('[1]דיווח פרטני'!G2725,[1]גיליון3!$T$14:$T$28,0),MATCH('[1]דיווח פרטני'!C2725,[1]גיליון3!$U$13:$X$13,0)))," ", INDEX([1]גיליון3!$U$14:$X$28,MATCH('[1]דיווח פרטני'!G2725,[1]גיליון3!$T$14:$T$28,0),MATCH('[1]דיווח פרטני'!C2725,[1]גיליון3!$U$13:$X$13,0)))</f>
        <v xml:space="preserve"> </v>
      </c>
      <c r="I2725" s="2"/>
    </row>
    <row r="2726" spans="1:9" ht="18" customHeight="1" thickBot="1">
      <c r="A2726" s="2"/>
      <c r="B2726" s="2"/>
      <c r="C2726" s="2"/>
      <c r="D2726" s="2"/>
      <c r="E2726" s="3"/>
      <c r="F2726" s="2"/>
      <c r="G2726" s="2"/>
      <c r="H2726" s="40" t="str">
        <f t="array" ref="H2726">IF(ISERROR(INDEX([1]גיליון3!$U$14:$X$28,MATCH('[1]דיווח פרטני'!G2726,[1]גיליון3!$T$14:$T$28,0),MATCH('[1]דיווח פרטני'!C2726,[1]גיליון3!$U$13:$X$13,0)))," ", INDEX([1]גיליון3!$U$14:$X$28,MATCH('[1]דיווח פרטני'!G2726,[1]גיליון3!$T$14:$T$28,0),MATCH('[1]דיווח פרטני'!C2726,[1]גיליון3!$U$13:$X$13,0)))</f>
        <v xml:space="preserve"> </v>
      </c>
      <c r="I2726" s="2"/>
    </row>
    <row r="2727" spans="1:9" ht="18" customHeight="1" thickBot="1">
      <c r="A2727" s="2"/>
      <c r="B2727" s="2"/>
      <c r="C2727" s="2"/>
      <c r="D2727" s="2"/>
      <c r="E2727" s="3"/>
      <c r="F2727" s="2"/>
      <c r="G2727" s="2"/>
      <c r="H2727" s="40" t="str">
        <f t="array" ref="H2727">IF(ISERROR(INDEX([1]גיליון3!$U$14:$X$28,MATCH('[1]דיווח פרטני'!G2727,[1]גיליון3!$T$14:$T$28,0),MATCH('[1]דיווח פרטני'!C2727,[1]גיליון3!$U$13:$X$13,0)))," ", INDEX([1]גיליון3!$U$14:$X$28,MATCH('[1]דיווח פרטני'!G2727,[1]גיליון3!$T$14:$T$28,0),MATCH('[1]דיווח פרטני'!C2727,[1]גיליון3!$U$13:$X$13,0)))</f>
        <v xml:space="preserve"> </v>
      </c>
      <c r="I2727" s="2"/>
    </row>
    <row r="2728" spans="1:9" ht="18" customHeight="1" thickBot="1">
      <c r="A2728" s="2"/>
      <c r="B2728" s="2"/>
      <c r="C2728" s="2"/>
      <c r="D2728" s="2"/>
      <c r="E2728" s="3"/>
      <c r="F2728" s="2"/>
      <c r="G2728" s="2"/>
      <c r="H2728" s="40" t="str">
        <f t="array" ref="H2728">IF(ISERROR(INDEX([1]גיליון3!$U$14:$X$28,MATCH('[1]דיווח פרטני'!G2728,[1]גיליון3!$T$14:$T$28,0),MATCH('[1]דיווח פרטני'!C2728,[1]גיליון3!$U$13:$X$13,0)))," ", INDEX([1]גיליון3!$U$14:$X$28,MATCH('[1]דיווח פרטני'!G2728,[1]גיליון3!$T$14:$T$28,0),MATCH('[1]דיווח פרטני'!C2728,[1]גיליון3!$U$13:$X$13,0)))</f>
        <v xml:space="preserve"> </v>
      </c>
      <c r="I2728" s="2"/>
    </row>
    <row r="2729" spans="1:9" ht="18" customHeight="1" thickBot="1">
      <c r="A2729" s="2"/>
      <c r="B2729" s="2"/>
      <c r="C2729" s="2"/>
      <c r="D2729" s="2"/>
      <c r="E2729" s="3"/>
      <c r="F2729" s="2"/>
      <c r="G2729" s="2"/>
      <c r="H2729" s="40" t="str">
        <f t="array" ref="H2729">IF(ISERROR(INDEX([1]גיליון3!$U$14:$X$28,MATCH('[1]דיווח פרטני'!G2729,[1]גיליון3!$T$14:$T$28,0),MATCH('[1]דיווח פרטני'!C2729,[1]גיליון3!$U$13:$X$13,0)))," ", INDEX([1]גיליון3!$U$14:$X$28,MATCH('[1]דיווח פרטני'!G2729,[1]גיליון3!$T$14:$T$28,0),MATCH('[1]דיווח פרטני'!C2729,[1]גיליון3!$U$13:$X$13,0)))</f>
        <v xml:space="preserve"> </v>
      </c>
      <c r="I2729" s="2"/>
    </row>
    <row r="2730" spans="1:9" ht="18" customHeight="1" thickBot="1">
      <c r="A2730" s="2"/>
      <c r="B2730" s="2"/>
      <c r="C2730" s="2"/>
      <c r="D2730" s="2"/>
      <c r="E2730" s="3"/>
      <c r="F2730" s="2"/>
      <c r="G2730" s="2"/>
      <c r="H2730" s="40" t="str">
        <f t="array" ref="H2730">IF(ISERROR(INDEX([1]גיליון3!$U$14:$X$28,MATCH('[1]דיווח פרטני'!G2730,[1]גיליון3!$T$14:$T$28,0),MATCH('[1]דיווח פרטני'!C2730,[1]גיליון3!$U$13:$X$13,0)))," ", INDEX([1]גיליון3!$U$14:$X$28,MATCH('[1]דיווח פרטני'!G2730,[1]גיליון3!$T$14:$T$28,0),MATCH('[1]דיווח פרטני'!C2730,[1]גיליון3!$U$13:$X$13,0)))</f>
        <v xml:space="preserve"> </v>
      </c>
      <c r="I2730" s="2"/>
    </row>
    <row r="2731" spans="1:9" ht="18" customHeight="1" thickBot="1">
      <c r="A2731" s="2"/>
      <c r="B2731" s="2"/>
      <c r="C2731" s="2"/>
      <c r="D2731" s="2"/>
      <c r="E2731" s="3"/>
      <c r="F2731" s="2"/>
      <c r="G2731" s="2"/>
      <c r="H2731" s="40" t="str">
        <f t="array" ref="H2731">IF(ISERROR(INDEX([1]גיליון3!$U$14:$X$28,MATCH('[1]דיווח פרטני'!G2731,[1]גיליון3!$T$14:$T$28,0),MATCH('[1]דיווח פרטני'!C2731,[1]גיליון3!$U$13:$X$13,0)))," ", INDEX([1]גיליון3!$U$14:$X$28,MATCH('[1]דיווח פרטני'!G2731,[1]גיליון3!$T$14:$T$28,0),MATCH('[1]דיווח פרטני'!C2731,[1]גיליון3!$U$13:$X$13,0)))</f>
        <v xml:space="preserve"> </v>
      </c>
      <c r="I2731" s="2"/>
    </row>
    <row r="2732" spans="1:9" ht="18" customHeight="1" thickBot="1">
      <c r="A2732" s="2"/>
      <c r="B2732" s="2"/>
      <c r="C2732" s="2"/>
      <c r="D2732" s="2"/>
      <c r="E2732" s="3"/>
      <c r="F2732" s="2"/>
      <c r="G2732" s="2"/>
      <c r="H2732" s="40" t="str">
        <f t="array" ref="H2732">IF(ISERROR(INDEX([1]גיליון3!$U$14:$X$28,MATCH('[1]דיווח פרטני'!G2732,[1]גיליון3!$T$14:$T$28,0),MATCH('[1]דיווח פרטני'!C2732,[1]גיליון3!$U$13:$X$13,0)))," ", INDEX([1]גיליון3!$U$14:$X$28,MATCH('[1]דיווח פרטני'!G2732,[1]גיליון3!$T$14:$T$28,0),MATCH('[1]דיווח פרטני'!C2732,[1]גיליון3!$U$13:$X$13,0)))</f>
        <v xml:space="preserve"> </v>
      </c>
      <c r="I2732" s="2"/>
    </row>
    <row r="2733" spans="1:9" ht="18" customHeight="1" thickBot="1">
      <c r="A2733" s="2"/>
      <c r="B2733" s="2"/>
      <c r="C2733" s="2"/>
      <c r="D2733" s="2"/>
      <c r="E2733" s="3"/>
      <c r="F2733" s="2"/>
      <c r="G2733" s="2"/>
      <c r="H2733" s="40" t="str">
        <f t="array" ref="H2733">IF(ISERROR(INDEX([1]גיליון3!$U$14:$X$28,MATCH('[1]דיווח פרטני'!G2733,[1]גיליון3!$T$14:$T$28,0),MATCH('[1]דיווח פרטני'!C2733,[1]גיליון3!$U$13:$X$13,0)))," ", INDEX([1]גיליון3!$U$14:$X$28,MATCH('[1]דיווח פרטני'!G2733,[1]גיליון3!$T$14:$T$28,0),MATCH('[1]דיווח פרטני'!C2733,[1]גיליון3!$U$13:$X$13,0)))</f>
        <v xml:space="preserve"> </v>
      </c>
      <c r="I2733" s="2"/>
    </row>
    <row r="2734" spans="1:9" ht="18" customHeight="1" thickBot="1">
      <c r="A2734" s="2"/>
      <c r="B2734" s="2"/>
      <c r="C2734" s="2"/>
      <c r="D2734" s="2"/>
      <c r="E2734" s="3"/>
      <c r="F2734" s="2"/>
      <c r="G2734" s="2"/>
      <c r="H2734" s="40" t="str">
        <f t="array" ref="H2734">IF(ISERROR(INDEX([1]גיליון3!$U$14:$X$28,MATCH('[1]דיווח פרטני'!G2734,[1]גיליון3!$T$14:$T$28,0),MATCH('[1]דיווח פרטני'!C2734,[1]גיליון3!$U$13:$X$13,0)))," ", INDEX([1]גיליון3!$U$14:$X$28,MATCH('[1]דיווח פרטני'!G2734,[1]גיליון3!$T$14:$T$28,0),MATCH('[1]דיווח פרטני'!C2734,[1]גיליון3!$U$13:$X$13,0)))</f>
        <v xml:space="preserve"> </v>
      </c>
      <c r="I2734" s="2"/>
    </row>
    <row r="2735" spans="1:9" ht="18" customHeight="1" thickBot="1">
      <c r="A2735" s="2"/>
      <c r="B2735" s="2"/>
      <c r="C2735" s="2"/>
      <c r="D2735" s="2"/>
      <c r="E2735" s="3"/>
      <c r="F2735" s="2"/>
      <c r="G2735" s="2"/>
      <c r="H2735" s="40" t="str">
        <f t="array" ref="H2735">IF(ISERROR(INDEX([1]גיליון3!$U$14:$X$28,MATCH('[1]דיווח פרטני'!G2735,[1]גיליון3!$T$14:$T$28,0),MATCH('[1]דיווח פרטני'!C2735,[1]גיליון3!$U$13:$X$13,0)))," ", INDEX([1]גיליון3!$U$14:$X$28,MATCH('[1]דיווח פרטני'!G2735,[1]גיליון3!$T$14:$T$28,0),MATCH('[1]דיווח פרטני'!C2735,[1]גיליון3!$U$13:$X$13,0)))</f>
        <v xml:space="preserve"> </v>
      </c>
      <c r="I2735" s="2"/>
    </row>
    <row r="2736" spans="1:9" ht="18" customHeight="1" thickBot="1">
      <c r="A2736" s="2"/>
      <c r="B2736" s="2"/>
      <c r="C2736" s="2"/>
      <c r="D2736" s="2"/>
      <c r="E2736" s="3"/>
      <c r="F2736" s="2"/>
      <c r="G2736" s="2"/>
      <c r="H2736" s="40" t="str">
        <f t="array" ref="H2736">IF(ISERROR(INDEX([1]גיליון3!$U$14:$X$28,MATCH('[1]דיווח פרטני'!G2736,[1]גיליון3!$T$14:$T$28,0),MATCH('[1]דיווח פרטני'!C2736,[1]גיליון3!$U$13:$X$13,0)))," ", INDEX([1]גיליון3!$U$14:$X$28,MATCH('[1]דיווח פרטני'!G2736,[1]גיליון3!$T$14:$T$28,0),MATCH('[1]דיווח פרטני'!C2736,[1]גיליון3!$U$13:$X$13,0)))</f>
        <v xml:space="preserve"> </v>
      </c>
      <c r="I2736" s="2"/>
    </row>
    <row r="2737" spans="1:9" ht="18" customHeight="1" thickBot="1">
      <c r="A2737" s="2"/>
      <c r="B2737" s="2"/>
      <c r="C2737" s="2"/>
      <c r="D2737" s="2"/>
      <c r="E2737" s="3"/>
      <c r="F2737" s="2"/>
      <c r="G2737" s="2"/>
      <c r="H2737" s="40" t="str">
        <f t="array" ref="H2737">IF(ISERROR(INDEX([1]גיליון3!$U$14:$X$28,MATCH('[1]דיווח פרטני'!G2737,[1]גיליון3!$T$14:$T$28,0),MATCH('[1]דיווח פרטני'!C2737,[1]גיליון3!$U$13:$X$13,0)))," ", INDEX([1]גיליון3!$U$14:$X$28,MATCH('[1]דיווח פרטני'!G2737,[1]גיליון3!$T$14:$T$28,0),MATCH('[1]דיווח פרטני'!C2737,[1]גיליון3!$U$13:$X$13,0)))</f>
        <v xml:space="preserve"> </v>
      </c>
      <c r="I2737" s="2"/>
    </row>
    <row r="2738" spans="1:9" ht="18" customHeight="1" thickBot="1">
      <c r="A2738" s="2"/>
      <c r="B2738" s="2"/>
      <c r="C2738" s="2"/>
      <c r="D2738" s="2"/>
      <c r="E2738" s="3"/>
      <c r="F2738" s="2"/>
      <c r="G2738" s="2"/>
      <c r="H2738" s="40" t="str">
        <f t="array" ref="H2738">IF(ISERROR(INDEX([1]גיליון3!$U$14:$X$28,MATCH('[1]דיווח פרטני'!G2738,[1]גיליון3!$T$14:$T$28,0),MATCH('[1]דיווח פרטני'!C2738,[1]גיליון3!$U$13:$X$13,0)))," ", INDEX([1]גיליון3!$U$14:$X$28,MATCH('[1]דיווח פרטני'!G2738,[1]גיליון3!$T$14:$T$28,0),MATCH('[1]דיווח פרטני'!C2738,[1]גיליון3!$U$13:$X$13,0)))</f>
        <v xml:space="preserve"> </v>
      </c>
      <c r="I2738" s="2"/>
    </row>
    <row r="2739" spans="1:9" ht="18" customHeight="1" thickBot="1">
      <c r="A2739" s="2"/>
      <c r="B2739" s="2"/>
      <c r="C2739" s="2"/>
      <c r="D2739" s="2"/>
      <c r="E2739" s="3"/>
      <c r="F2739" s="2"/>
      <c r="G2739" s="2"/>
      <c r="H2739" s="40" t="str">
        <f t="array" ref="H2739">IF(ISERROR(INDEX([1]גיליון3!$U$14:$X$28,MATCH('[1]דיווח פרטני'!G2739,[1]גיליון3!$T$14:$T$28,0),MATCH('[1]דיווח פרטני'!C2739,[1]גיליון3!$U$13:$X$13,0)))," ", INDEX([1]גיליון3!$U$14:$X$28,MATCH('[1]דיווח פרטני'!G2739,[1]גיליון3!$T$14:$T$28,0),MATCH('[1]דיווח פרטני'!C2739,[1]גיליון3!$U$13:$X$13,0)))</f>
        <v xml:space="preserve"> </v>
      </c>
      <c r="I2739" s="2"/>
    </row>
    <row r="2740" spans="1:9" ht="18" customHeight="1" thickBot="1">
      <c r="A2740" s="2"/>
      <c r="B2740" s="2"/>
      <c r="C2740" s="2"/>
      <c r="D2740" s="2"/>
      <c r="E2740" s="3"/>
      <c r="F2740" s="2"/>
      <c r="G2740" s="2"/>
      <c r="H2740" s="40" t="str">
        <f t="array" ref="H2740">IF(ISERROR(INDEX([1]גיליון3!$U$14:$X$28,MATCH('[1]דיווח פרטני'!G2740,[1]גיליון3!$T$14:$T$28,0),MATCH('[1]דיווח פרטני'!C2740,[1]גיליון3!$U$13:$X$13,0)))," ", INDEX([1]גיליון3!$U$14:$X$28,MATCH('[1]דיווח פרטני'!G2740,[1]גיליון3!$T$14:$T$28,0),MATCH('[1]דיווח פרטני'!C2740,[1]גיליון3!$U$13:$X$13,0)))</f>
        <v xml:space="preserve"> </v>
      </c>
      <c r="I2740" s="2"/>
    </row>
    <row r="2741" spans="1:9" ht="18" customHeight="1" thickBot="1">
      <c r="A2741" s="2"/>
      <c r="B2741" s="2"/>
      <c r="C2741" s="2"/>
      <c r="D2741" s="2"/>
      <c r="E2741" s="3"/>
      <c r="F2741" s="2"/>
      <c r="G2741" s="2"/>
      <c r="H2741" s="40" t="str">
        <f t="array" ref="H2741">IF(ISERROR(INDEX([1]גיליון3!$U$14:$X$28,MATCH('[1]דיווח פרטני'!G2741,[1]גיליון3!$T$14:$T$28,0),MATCH('[1]דיווח פרטני'!C2741,[1]גיליון3!$U$13:$X$13,0)))," ", INDEX([1]גיליון3!$U$14:$X$28,MATCH('[1]דיווח פרטני'!G2741,[1]גיליון3!$T$14:$T$28,0),MATCH('[1]דיווח פרטני'!C2741,[1]גיליון3!$U$13:$X$13,0)))</f>
        <v xml:space="preserve"> </v>
      </c>
      <c r="I2741" s="2"/>
    </row>
    <row r="2742" spans="1:9" ht="18" customHeight="1" thickBot="1">
      <c r="A2742" s="2"/>
      <c r="B2742" s="2"/>
      <c r="C2742" s="2"/>
      <c r="D2742" s="2"/>
      <c r="E2742" s="3"/>
      <c r="F2742" s="2"/>
      <c r="G2742" s="2"/>
      <c r="H2742" s="40" t="str">
        <f t="array" ref="H2742">IF(ISERROR(INDEX([1]גיליון3!$U$14:$X$28,MATCH('[1]דיווח פרטני'!G2742,[1]גיליון3!$T$14:$T$28,0),MATCH('[1]דיווח פרטני'!C2742,[1]גיליון3!$U$13:$X$13,0)))," ", INDEX([1]גיליון3!$U$14:$X$28,MATCH('[1]דיווח פרטני'!G2742,[1]גיליון3!$T$14:$T$28,0),MATCH('[1]דיווח פרטני'!C2742,[1]גיליון3!$U$13:$X$13,0)))</f>
        <v xml:space="preserve"> </v>
      </c>
      <c r="I2742" s="2"/>
    </row>
    <row r="2743" spans="1:9" ht="18" customHeight="1" thickBot="1">
      <c r="A2743" s="2"/>
      <c r="B2743" s="2"/>
      <c r="C2743" s="2"/>
      <c r="D2743" s="2"/>
      <c r="E2743" s="3"/>
      <c r="F2743" s="2"/>
      <c r="G2743" s="2"/>
      <c r="H2743" s="40" t="str">
        <f t="array" ref="H2743">IF(ISERROR(INDEX([1]גיליון3!$U$14:$X$28,MATCH('[1]דיווח פרטני'!G2743,[1]גיליון3!$T$14:$T$28,0),MATCH('[1]דיווח פרטני'!C2743,[1]גיליון3!$U$13:$X$13,0)))," ", INDEX([1]גיליון3!$U$14:$X$28,MATCH('[1]דיווח פרטני'!G2743,[1]גיליון3!$T$14:$T$28,0),MATCH('[1]דיווח פרטני'!C2743,[1]גיליון3!$U$13:$X$13,0)))</f>
        <v xml:space="preserve"> </v>
      </c>
      <c r="I2743" s="2"/>
    </row>
    <row r="2744" spans="1:9" ht="18" customHeight="1" thickBot="1">
      <c r="A2744" s="2"/>
      <c r="B2744" s="2"/>
      <c r="C2744" s="2"/>
      <c r="D2744" s="2"/>
      <c r="E2744" s="3"/>
      <c r="F2744" s="2"/>
      <c r="G2744" s="2"/>
      <c r="H2744" s="40" t="str">
        <f t="array" ref="H2744">IF(ISERROR(INDEX([1]גיליון3!$U$14:$X$28,MATCH('[1]דיווח פרטני'!G2744,[1]גיליון3!$T$14:$T$28,0),MATCH('[1]דיווח פרטני'!C2744,[1]גיליון3!$U$13:$X$13,0)))," ", INDEX([1]גיליון3!$U$14:$X$28,MATCH('[1]דיווח פרטני'!G2744,[1]גיליון3!$T$14:$T$28,0),MATCH('[1]דיווח פרטני'!C2744,[1]גיליון3!$U$13:$X$13,0)))</f>
        <v xml:space="preserve"> </v>
      </c>
      <c r="I2744" s="2"/>
    </row>
    <row r="2745" spans="1:9" ht="18" customHeight="1" thickBot="1">
      <c r="A2745" s="2"/>
      <c r="B2745" s="2"/>
      <c r="C2745" s="2"/>
      <c r="D2745" s="2"/>
      <c r="E2745" s="3"/>
      <c r="F2745" s="2"/>
      <c r="G2745" s="2"/>
      <c r="H2745" s="40" t="str">
        <f t="array" ref="H2745">IF(ISERROR(INDEX([1]גיליון3!$U$14:$X$28,MATCH('[1]דיווח פרטני'!G2745,[1]גיליון3!$T$14:$T$28,0),MATCH('[1]דיווח פרטני'!C2745,[1]גיליון3!$U$13:$X$13,0)))," ", INDEX([1]גיליון3!$U$14:$X$28,MATCH('[1]דיווח פרטני'!G2745,[1]גיליון3!$T$14:$T$28,0),MATCH('[1]דיווח פרטני'!C2745,[1]גיליון3!$U$13:$X$13,0)))</f>
        <v xml:space="preserve"> </v>
      </c>
      <c r="I2745" s="2"/>
    </row>
    <row r="2746" spans="1:9" ht="18" customHeight="1" thickBot="1">
      <c r="A2746" s="2"/>
      <c r="B2746" s="2"/>
      <c r="C2746" s="2"/>
      <c r="D2746" s="2"/>
      <c r="E2746" s="3"/>
      <c r="F2746" s="2"/>
      <c r="G2746" s="2"/>
      <c r="H2746" s="40" t="str">
        <f t="array" ref="H2746">IF(ISERROR(INDEX([1]גיליון3!$U$14:$X$28,MATCH('[1]דיווח פרטני'!G2746,[1]גיליון3!$T$14:$T$28,0),MATCH('[1]דיווח פרטני'!C2746,[1]גיליון3!$U$13:$X$13,0)))," ", INDEX([1]גיליון3!$U$14:$X$28,MATCH('[1]דיווח פרטני'!G2746,[1]גיליון3!$T$14:$T$28,0),MATCH('[1]דיווח פרטני'!C2746,[1]גיליון3!$U$13:$X$13,0)))</f>
        <v xml:space="preserve"> </v>
      </c>
      <c r="I2746" s="2"/>
    </row>
    <row r="2747" spans="1:9" ht="18" customHeight="1" thickBot="1">
      <c r="A2747" s="2"/>
      <c r="B2747" s="2"/>
      <c r="C2747" s="2"/>
      <c r="D2747" s="2"/>
      <c r="E2747" s="3"/>
      <c r="F2747" s="2"/>
      <c r="G2747" s="2"/>
      <c r="H2747" s="40" t="str">
        <f t="array" ref="H2747">IF(ISERROR(INDEX([1]גיליון3!$U$14:$X$28,MATCH('[1]דיווח פרטני'!G2747,[1]גיליון3!$T$14:$T$28,0),MATCH('[1]דיווח פרטני'!C2747,[1]גיליון3!$U$13:$X$13,0)))," ", INDEX([1]גיליון3!$U$14:$X$28,MATCH('[1]דיווח פרטני'!G2747,[1]גיליון3!$T$14:$T$28,0),MATCH('[1]דיווח פרטני'!C2747,[1]גיליון3!$U$13:$X$13,0)))</f>
        <v xml:space="preserve"> </v>
      </c>
      <c r="I2747" s="2"/>
    </row>
    <row r="2748" spans="1:9" ht="18" customHeight="1" thickBot="1">
      <c r="A2748" s="2"/>
      <c r="B2748" s="2"/>
      <c r="C2748" s="2"/>
      <c r="D2748" s="2"/>
      <c r="E2748" s="3"/>
      <c r="F2748" s="2"/>
      <c r="G2748" s="2"/>
      <c r="H2748" s="40" t="str">
        <f t="array" ref="H2748">IF(ISERROR(INDEX([1]גיליון3!$U$14:$X$28,MATCH('[1]דיווח פרטני'!G2748,[1]גיליון3!$T$14:$T$28,0),MATCH('[1]דיווח פרטני'!C2748,[1]גיליון3!$U$13:$X$13,0)))," ", INDEX([1]גיליון3!$U$14:$X$28,MATCH('[1]דיווח פרטני'!G2748,[1]גיליון3!$T$14:$T$28,0),MATCH('[1]דיווח פרטני'!C2748,[1]גיליון3!$U$13:$X$13,0)))</f>
        <v xml:space="preserve"> </v>
      </c>
      <c r="I2748" s="2"/>
    </row>
    <row r="2749" spans="1:9" ht="18" customHeight="1" thickBot="1">
      <c r="A2749" s="2"/>
      <c r="B2749" s="2"/>
      <c r="C2749" s="2"/>
      <c r="D2749" s="2"/>
      <c r="E2749" s="3"/>
      <c r="F2749" s="2"/>
      <c r="G2749" s="2"/>
      <c r="H2749" s="40" t="str">
        <f t="array" ref="H2749">IF(ISERROR(INDEX([1]גיליון3!$U$14:$X$28,MATCH('[1]דיווח פרטני'!G2749,[1]גיליון3!$T$14:$T$28,0),MATCH('[1]דיווח פרטני'!C2749,[1]גיליון3!$U$13:$X$13,0)))," ", INDEX([1]גיליון3!$U$14:$X$28,MATCH('[1]דיווח פרטני'!G2749,[1]גיליון3!$T$14:$T$28,0),MATCH('[1]דיווח פרטני'!C2749,[1]גיליון3!$U$13:$X$13,0)))</f>
        <v xml:space="preserve"> </v>
      </c>
      <c r="I2749" s="2"/>
    </row>
    <row r="2750" spans="1:9" ht="18" customHeight="1" thickBot="1">
      <c r="A2750" s="2"/>
      <c r="B2750" s="2"/>
      <c r="C2750" s="2"/>
      <c r="D2750" s="2"/>
      <c r="E2750" s="3"/>
      <c r="F2750" s="2"/>
      <c r="G2750" s="2"/>
      <c r="H2750" s="40" t="str">
        <f t="array" ref="H2750">IF(ISERROR(INDEX([1]גיליון3!$U$14:$X$28,MATCH('[1]דיווח פרטני'!G2750,[1]גיליון3!$T$14:$T$28,0),MATCH('[1]דיווח פרטני'!C2750,[1]גיליון3!$U$13:$X$13,0)))," ", INDEX([1]גיליון3!$U$14:$X$28,MATCH('[1]דיווח פרטני'!G2750,[1]גיליון3!$T$14:$T$28,0),MATCH('[1]דיווח פרטני'!C2750,[1]גיליון3!$U$13:$X$13,0)))</f>
        <v xml:space="preserve"> </v>
      </c>
      <c r="I2750" s="2"/>
    </row>
    <row r="2751" spans="1:9" ht="18" customHeight="1" thickBot="1">
      <c r="A2751" s="2"/>
      <c r="B2751" s="2"/>
      <c r="C2751" s="2"/>
      <c r="D2751" s="2"/>
      <c r="E2751" s="3"/>
      <c r="F2751" s="2"/>
      <c r="G2751" s="2"/>
      <c r="H2751" s="40" t="str">
        <f t="array" ref="H2751">IF(ISERROR(INDEX([1]גיליון3!$U$14:$X$28,MATCH('[1]דיווח פרטני'!G2751,[1]גיליון3!$T$14:$T$28,0),MATCH('[1]דיווח פרטני'!C2751,[1]גיליון3!$U$13:$X$13,0)))," ", INDEX([1]גיליון3!$U$14:$X$28,MATCH('[1]דיווח פרטני'!G2751,[1]גיליון3!$T$14:$T$28,0),MATCH('[1]דיווח פרטני'!C2751,[1]גיליון3!$U$13:$X$13,0)))</f>
        <v xml:space="preserve"> </v>
      </c>
      <c r="I2751" s="2"/>
    </row>
    <row r="2752" spans="1:9" ht="18" customHeight="1" thickBot="1">
      <c r="A2752" s="2"/>
      <c r="B2752" s="2"/>
      <c r="C2752" s="2"/>
      <c r="D2752" s="2"/>
      <c r="E2752" s="3"/>
      <c r="F2752" s="2"/>
      <c r="G2752" s="2"/>
      <c r="H2752" s="40" t="str">
        <f t="array" ref="H2752">IF(ISERROR(INDEX([1]גיליון3!$U$14:$X$28,MATCH('[1]דיווח פרטני'!G2752,[1]גיליון3!$T$14:$T$28,0),MATCH('[1]דיווח פרטני'!C2752,[1]גיליון3!$U$13:$X$13,0)))," ", INDEX([1]גיליון3!$U$14:$X$28,MATCH('[1]דיווח פרטני'!G2752,[1]גיליון3!$T$14:$T$28,0),MATCH('[1]דיווח פרטני'!C2752,[1]גיליון3!$U$13:$X$13,0)))</f>
        <v xml:space="preserve"> </v>
      </c>
      <c r="I2752" s="2"/>
    </row>
    <row r="2753" spans="1:9" ht="18" customHeight="1" thickBot="1">
      <c r="A2753" s="2"/>
      <c r="B2753" s="2"/>
      <c r="C2753" s="2"/>
      <c r="D2753" s="2"/>
      <c r="E2753" s="3"/>
      <c r="F2753" s="2"/>
      <c r="G2753" s="2"/>
      <c r="H2753" s="40" t="str">
        <f t="array" ref="H2753">IF(ISERROR(INDEX([1]גיליון3!$U$14:$X$28,MATCH('[1]דיווח פרטני'!G2753,[1]גיליון3!$T$14:$T$28,0),MATCH('[1]דיווח פרטני'!C2753,[1]גיליון3!$U$13:$X$13,0)))," ", INDEX([1]גיליון3!$U$14:$X$28,MATCH('[1]דיווח פרטני'!G2753,[1]גיליון3!$T$14:$T$28,0),MATCH('[1]דיווח פרטני'!C2753,[1]גיליון3!$U$13:$X$13,0)))</f>
        <v xml:space="preserve"> </v>
      </c>
      <c r="I2753" s="2"/>
    </row>
    <row r="2754" spans="1:9" ht="18" customHeight="1" thickBot="1">
      <c r="A2754" s="2"/>
      <c r="B2754" s="2"/>
      <c r="C2754" s="2"/>
      <c r="D2754" s="2"/>
      <c r="E2754" s="3"/>
      <c r="F2754" s="2"/>
      <c r="G2754" s="2"/>
      <c r="H2754" s="40" t="str">
        <f t="array" ref="H2754">IF(ISERROR(INDEX([1]גיליון3!$U$14:$X$28,MATCH('[1]דיווח פרטני'!G2754,[1]גיליון3!$T$14:$T$28,0),MATCH('[1]דיווח פרטני'!C2754,[1]גיליון3!$U$13:$X$13,0)))," ", INDEX([1]גיליון3!$U$14:$X$28,MATCH('[1]דיווח פרטני'!G2754,[1]גיליון3!$T$14:$T$28,0),MATCH('[1]דיווח פרטני'!C2754,[1]גיליון3!$U$13:$X$13,0)))</f>
        <v xml:space="preserve"> </v>
      </c>
      <c r="I2754" s="2"/>
    </row>
    <row r="2755" spans="1:9" ht="18" customHeight="1" thickBot="1">
      <c r="A2755" s="2"/>
      <c r="B2755" s="2"/>
      <c r="C2755" s="2"/>
      <c r="D2755" s="2"/>
      <c r="E2755" s="3"/>
      <c r="F2755" s="2"/>
      <c r="G2755" s="2"/>
      <c r="H2755" s="40" t="str">
        <f t="array" ref="H2755">IF(ISERROR(INDEX([1]גיליון3!$U$14:$X$28,MATCH('[1]דיווח פרטני'!G2755,[1]גיליון3!$T$14:$T$28,0),MATCH('[1]דיווח פרטני'!C2755,[1]גיליון3!$U$13:$X$13,0)))," ", INDEX([1]גיליון3!$U$14:$X$28,MATCH('[1]דיווח פרטני'!G2755,[1]גיליון3!$T$14:$T$28,0),MATCH('[1]דיווח פרטני'!C2755,[1]גיליון3!$U$13:$X$13,0)))</f>
        <v xml:space="preserve"> </v>
      </c>
      <c r="I2755" s="2"/>
    </row>
    <row r="2756" spans="1:9" ht="18" customHeight="1" thickBot="1">
      <c r="A2756" s="2"/>
      <c r="B2756" s="2"/>
      <c r="C2756" s="2"/>
      <c r="D2756" s="2"/>
      <c r="E2756" s="3"/>
      <c r="F2756" s="2"/>
      <c r="G2756" s="2"/>
      <c r="H2756" s="40" t="str">
        <f t="array" ref="H2756">IF(ISERROR(INDEX([1]גיליון3!$U$14:$X$28,MATCH('[1]דיווח פרטני'!G2756,[1]גיליון3!$T$14:$T$28,0),MATCH('[1]דיווח פרטני'!C2756,[1]גיליון3!$U$13:$X$13,0)))," ", INDEX([1]גיליון3!$U$14:$X$28,MATCH('[1]דיווח פרטני'!G2756,[1]גיליון3!$T$14:$T$28,0),MATCH('[1]דיווח פרטני'!C2756,[1]גיליון3!$U$13:$X$13,0)))</f>
        <v xml:space="preserve"> </v>
      </c>
      <c r="I2756" s="2"/>
    </row>
    <row r="2757" spans="1:9" ht="18" customHeight="1" thickBot="1">
      <c r="A2757" s="2"/>
      <c r="B2757" s="2"/>
      <c r="C2757" s="2"/>
      <c r="D2757" s="2"/>
      <c r="E2757" s="3"/>
      <c r="F2757" s="2"/>
      <c r="G2757" s="2"/>
      <c r="H2757" s="40" t="str">
        <f t="array" ref="H2757">IF(ISERROR(INDEX([1]גיליון3!$U$14:$X$28,MATCH('[1]דיווח פרטני'!G2757,[1]גיליון3!$T$14:$T$28,0),MATCH('[1]דיווח פרטני'!C2757,[1]גיליון3!$U$13:$X$13,0)))," ", INDEX([1]גיליון3!$U$14:$X$28,MATCH('[1]דיווח פרטני'!G2757,[1]גיליון3!$T$14:$T$28,0),MATCH('[1]דיווח פרטני'!C2757,[1]גיליון3!$U$13:$X$13,0)))</f>
        <v xml:space="preserve"> </v>
      </c>
      <c r="I2757" s="2"/>
    </row>
    <row r="2758" spans="1:9" ht="18" customHeight="1" thickBot="1">
      <c r="A2758" s="2"/>
      <c r="B2758" s="2"/>
      <c r="C2758" s="2"/>
      <c r="D2758" s="2"/>
      <c r="E2758" s="3"/>
      <c r="F2758" s="2"/>
      <c r="G2758" s="2"/>
      <c r="H2758" s="40" t="str">
        <f t="array" ref="H2758">IF(ISERROR(INDEX([1]גיליון3!$U$14:$X$28,MATCH('[1]דיווח פרטני'!G2758,[1]גיליון3!$T$14:$T$28,0),MATCH('[1]דיווח פרטני'!C2758,[1]גיליון3!$U$13:$X$13,0)))," ", INDEX([1]גיליון3!$U$14:$X$28,MATCH('[1]דיווח פרטני'!G2758,[1]גיליון3!$T$14:$T$28,0),MATCH('[1]דיווח פרטני'!C2758,[1]גיליון3!$U$13:$X$13,0)))</f>
        <v xml:space="preserve"> </v>
      </c>
      <c r="I2758" s="2"/>
    </row>
    <row r="2759" spans="1:9" ht="18" customHeight="1" thickBot="1">
      <c r="A2759" s="2"/>
      <c r="B2759" s="2"/>
      <c r="C2759" s="2"/>
      <c r="D2759" s="2"/>
      <c r="E2759" s="3"/>
      <c r="F2759" s="2"/>
      <c r="G2759" s="2"/>
      <c r="H2759" s="40" t="str">
        <f t="array" ref="H2759">IF(ISERROR(INDEX([1]גיליון3!$U$14:$X$28,MATCH('[1]דיווח פרטני'!G2759,[1]גיליון3!$T$14:$T$28,0),MATCH('[1]דיווח פרטני'!C2759,[1]גיליון3!$U$13:$X$13,0)))," ", INDEX([1]גיליון3!$U$14:$X$28,MATCH('[1]דיווח פרטני'!G2759,[1]גיליון3!$T$14:$T$28,0),MATCH('[1]דיווח פרטני'!C2759,[1]גיליון3!$U$13:$X$13,0)))</f>
        <v xml:space="preserve"> </v>
      </c>
      <c r="I2759" s="2"/>
    </row>
    <row r="2760" spans="1:9" ht="18" customHeight="1" thickBot="1">
      <c r="A2760" s="2"/>
      <c r="B2760" s="2"/>
      <c r="C2760" s="2"/>
      <c r="D2760" s="2"/>
      <c r="E2760" s="3"/>
      <c r="F2760" s="2"/>
      <c r="G2760" s="2"/>
      <c r="H2760" s="40" t="str">
        <f t="array" ref="H2760">IF(ISERROR(INDEX([1]גיליון3!$U$14:$X$28,MATCH('[1]דיווח פרטני'!G2760,[1]גיליון3!$T$14:$T$28,0),MATCH('[1]דיווח פרטני'!C2760,[1]גיליון3!$U$13:$X$13,0)))," ", INDEX([1]גיליון3!$U$14:$X$28,MATCH('[1]דיווח פרטני'!G2760,[1]גיליון3!$T$14:$T$28,0),MATCH('[1]דיווח פרטני'!C2760,[1]גיליון3!$U$13:$X$13,0)))</f>
        <v xml:space="preserve"> </v>
      </c>
      <c r="I2760" s="2"/>
    </row>
    <row r="2761" spans="1:9" ht="18" customHeight="1" thickBot="1">
      <c r="A2761" s="2"/>
      <c r="B2761" s="2"/>
      <c r="C2761" s="2"/>
      <c r="D2761" s="2"/>
      <c r="E2761" s="3"/>
      <c r="F2761" s="2"/>
      <c r="G2761" s="2"/>
      <c r="H2761" s="40" t="str">
        <f t="array" ref="H2761">IF(ISERROR(INDEX([1]גיליון3!$U$14:$X$28,MATCH('[1]דיווח פרטני'!G2761,[1]גיליון3!$T$14:$T$28,0),MATCH('[1]דיווח פרטני'!C2761,[1]גיליון3!$U$13:$X$13,0)))," ", INDEX([1]גיליון3!$U$14:$X$28,MATCH('[1]דיווח פרטני'!G2761,[1]גיליון3!$T$14:$T$28,0),MATCH('[1]דיווח פרטני'!C2761,[1]גיליון3!$U$13:$X$13,0)))</f>
        <v xml:space="preserve"> </v>
      </c>
      <c r="I2761" s="2"/>
    </row>
    <row r="2762" spans="1:9" ht="18" customHeight="1" thickBot="1">
      <c r="A2762" s="2"/>
      <c r="B2762" s="2"/>
      <c r="C2762" s="2"/>
      <c r="D2762" s="2"/>
      <c r="E2762" s="3"/>
      <c r="F2762" s="2"/>
      <c r="G2762" s="2"/>
      <c r="H2762" s="40" t="str">
        <f t="array" ref="H2762">IF(ISERROR(INDEX([1]גיליון3!$U$14:$X$28,MATCH('[1]דיווח פרטני'!G2762,[1]גיליון3!$T$14:$T$28,0),MATCH('[1]דיווח פרטני'!C2762,[1]גיליון3!$U$13:$X$13,0)))," ", INDEX([1]גיליון3!$U$14:$X$28,MATCH('[1]דיווח פרטני'!G2762,[1]גיליון3!$T$14:$T$28,0),MATCH('[1]דיווח פרטני'!C2762,[1]גיליון3!$U$13:$X$13,0)))</f>
        <v xml:space="preserve"> </v>
      </c>
      <c r="I2762" s="2"/>
    </row>
    <row r="2763" spans="1:9" ht="18" customHeight="1" thickBot="1">
      <c r="A2763" s="2"/>
      <c r="B2763" s="2"/>
      <c r="C2763" s="2"/>
      <c r="D2763" s="2"/>
      <c r="E2763" s="3"/>
      <c r="F2763" s="2"/>
      <c r="G2763" s="2"/>
      <c r="H2763" s="40" t="str">
        <f t="array" ref="H2763">IF(ISERROR(INDEX([1]גיליון3!$U$14:$X$28,MATCH('[1]דיווח פרטני'!G2763,[1]גיליון3!$T$14:$T$28,0),MATCH('[1]דיווח פרטני'!C2763,[1]גיליון3!$U$13:$X$13,0)))," ", INDEX([1]גיליון3!$U$14:$X$28,MATCH('[1]דיווח פרטני'!G2763,[1]גיליון3!$T$14:$T$28,0),MATCH('[1]דיווח פרטני'!C2763,[1]גיליון3!$U$13:$X$13,0)))</f>
        <v xml:space="preserve"> </v>
      </c>
      <c r="I2763" s="2"/>
    </row>
    <row r="2764" spans="1:9" ht="18" customHeight="1" thickBot="1">
      <c r="A2764" s="2"/>
      <c r="B2764" s="2"/>
      <c r="C2764" s="2"/>
      <c r="D2764" s="2"/>
      <c r="E2764" s="3"/>
      <c r="F2764" s="2"/>
      <c r="G2764" s="2"/>
      <c r="H2764" s="40" t="str">
        <f t="array" ref="H2764">IF(ISERROR(INDEX([1]גיליון3!$U$14:$X$28,MATCH('[1]דיווח פרטני'!G2764,[1]גיליון3!$T$14:$T$28,0),MATCH('[1]דיווח פרטני'!C2764,[1]גיליון3!$U$13:$X$13,0)))," ", INDEX([1]גיליון3!$U$14:$X$28,MATCH('[1]דיווח פרטני'!G2764,[1]גיליון3!$T$14:$T$28,0),MATCH('[1]דיווח פרטני'!C2764,[1]גיליון3!$U$13:$X$13,0)))</f>
        <v xml:space="preserve"> </v>
      </c>
      <c r="I2764" s="2"/>
    </row>
    <row r="2765" spans="1:9" ht="18" customHeight="1" thickBot="1">
      <c r="A2765" s="2"/>
      <c r="B2765" s="2"/>
      <c r="C2765" s="2"/>
      <c r="D2765" s="2"/>
      <c r="E2765" s="3"/>
      <c r="F2765" s="2"/>
      <c r="G2765" s="2"/>
      <c r="H2765" s="40" t="str">
        <f t="array" ref="H2765">IF(ISERROR(INDEX([1]גיליון3!$U$14:$X$28,MATCH('[1]דיווח פרטני'!G2765,[1]גיליון3!$T$14:$T$28,0),MATCH('[1]דיווח פרטני'!C2765,[1]גיליון3!$U$13:$X$13,0)))," ", INDEX([1]גיליון3!$U$14:$X$28,MATCH('[1]דיווח פרטני'!G2765,[1]גיליון3!$T$14:$T$28,0),MATCH('[1]דיווח פרטני'!C2765,[1]גיליון3!$U$13:$X$13,0)))</f>
        <v xml:space="preserve"> </v>
      </c>
      <c r="I2765" s="2"/>
    </row>
    <row r="2766" spans="1:9" ht="18" customHeight="1" thickBot="1">
      <c r="A2766" s="2"/>
      <c r="B2766" s="2"/>
      <c r="C2766" s="2"/>
      <c r="D2766" s="2"/>
      <c r="E2766" s="3"/>
      <c r="F2766" s="2"/>
      <c r="G2766" s="2"/>
      <c r="H2766" s="40" t="str">
        <f t="array" ref="H2766">IF(ISERROR(INDEX([1]גיליון3!$U$14:$X$28,MATCH('[1]דיווח פרטני'!G2766,[1]גיליון3!$T$14:$T$28,0),MATCH('[1]דיווח פרטני'!C2766,[1]גיליון3!$U$13:$X$13,0)))," ", INDEX([1]גיליון3!$U$14:$X$28,MATCH('[1]דיווח פרטני'!G2766,[1]גיליון3!$T$14:$T$28,0),MATCH('[1]דיווח פרטני'!C2766,[1]גיליון3!$U$13:$X$13,0)))</f>
        <v xml:space="preserve"> </v>
      </c>
      <c r="I2766" s="2"/>
    </row>
    <row r="2767" spans="1:9" ht="18" customHeight="1" thickBot="1">
      <c r="A2767" s="2"/>
      <c r="B2767" s="2"/>
      <c r="C2767" s="2"/>
      <c r="D2767" s="2"/>
      <c r="E2767" s="3"/>
      <c r="F2767" s="2"/>
      <c r="G2767" s="2"/>
      <c r="H2767" s="40" t="str">
        <f t="array" ref="H2767">IF(ISERROR(INDEX([1]גיליון3!$U$14:$X$28,MATCH('[1]דיווח פרטני'!G2767,[1]גיליון3!$T$14:$T$28,0),MATCH('[1]דיווח פרטני'!C2767,[1]גיליון3!$U$13:$X$13,0)))," ", INDEX([1]גיליון3!$U$14:$X$28,MATCH('[1]דיווח פרטני'!G2767,[1]גיליון3!$T$14:$T$28,0),MATCH('[1]דיווח פרטני'!C2767,[1]גיליון3!$U$13:$X$13,0)))</f>
        <v xml:space="preserve"> </v>
      </c>
      <c r="I2767" s="2"/>
    </row>
    <row r="2768" spans="1:9" ht="18" customHeight="1" thickBot="1">
      <c r="A2768" s="2"/>
      <c r="B2768" s="2"/>
      <c r="C2768" s="2"/>
      <c r="D2768" s="2"/>
      <c r="E2768" s="3"/>
      <c r="F2768" s="2"/>
      <c r="G2768" s="2"/>
      <c r="H2768" s="40" t="str">
        <f t="array" ref="H2768">IF(ISERROR(INDEX([1]גיליון3!$U$14:$X$28,MATCH('[1]דיווח פרטני'!G2768,[1]גיליון3!$T$14:$T$28,0),MATCH('[1]דיווח פרטני'!C2768,[1]גיליון3!$U$13:$X$13,0)))," ", INDEX([1]גיליון3!$U$14:$X$28,MATCH('[1]דיווח פרטני'!G2768,[1]גיליון3!$T$14:$T$28,0),MATCH('[1]דיווח פרטני'!C2768,[1]גיליון3!$U$13:$X$13,0)))</f>
        <v xml:space="preserve"> </v>
      </c>
      <c r="I2768" s="2"/>
    </row>
    <row r="2769" spans="1:9" ht="18" customHeight="1" thickBot="1">
      <c r="A2769" s="2"/>
      <c r="B2769" s="2"/>
      <c r="C2769" s="2"/>
      <c r="D2769" s="2"/>
      <c r="E2769" s="3"/>
      <c r="F2769" s="2"/>
      <c r="G2769" s="2"/>
      <c r="H2769" s="40" t="str">
        <f t="array" ref="H2769">IF(ISERROR(INDEX([1]גיליון3!$U$14:$X$28,MATCH('[1]דיווח פרטני'!G2769,[1]גיליון3!$T$14:$T$28,0),MATCH('[1]דיווח פרטני'!C2769,[1]גיליון3!$U$13:$X$13,0)))," ", INDEX([1]גיליון3!$U$14:$X$28,MATCH('[1]דיווח פרטני'!G2769,[1]גיליון3!$T$14:$T$28,0),MATCH('[1]דיווח פרטני'!C2769,[1]גיליון3!$U$13:$X$13,0)))</f>
        <v xml:space="preserve"> </v>
      </c>
      <c r="I2769" s="2"/>
    </row>
    <row r="2770" spans="1:9" ht="18" customHeight="1" thickBot="1">
      <c r="A2770" s="2"/>
      <c r="B2770" s="2"/>
      <c r="C2770" s="2"/>
      <c r="D2770" s="2"/>
      <c r="E2770" s="3"/>
      <c r="F2770" s="2"/>
      <c r="G2770" s="2"/>
      <c r="H2770" s="40" t="str">
        <f t="array" ref="H2770">IF(ISERROR(INDEX([1]גיליון3!$U$14:$X$28,MATCH('[1]דיווח פרטני'!G2770,[1]גיליון3!$T$14:$T$28,0),MATCH('[1]דיווח פרטני'!C2770,[1]גיליון3!$U$13:$X$13,0)))," ", INDEX([1]גיליון3!$U$14:$X$28,MATCH('[1]דיווח פרטני'!G2770,[1]גיליון3!$T$14:$T$28,0),MATCH('[1]דיווח פרטני'!C2770,[1]גיליון3!$U$13:$X$13,0)))</f>
        <v xml:space="preserve"> </v>
      </c>
      <c r="I2770" s="2"/>
    </row>
    <row r="2771" spans="1:9" ht="18" customHeight="1" thickBot="1">
      <c r="A2771" s="2"/>
      <c r="B2771" s="2"/>
      <c r="C2771" s="2"/>
      <c r="D2771" s="2"/>
      <c r="E2771" s="3"/>
      <c r="F2771" s="2"/>
      <c r="G2771" s="2"/>
      <c r="H2771" s="40" t="str">
        <f t="array" ref="H2771">IF(ISERROR(INDEX([1]גיליון3!$U$14:$X$28,MATCH('[1]דיווח פרטני'!G2771,[1]גיליון3!$T$14:$T$28,0),MATCH('[1]דיווח פרטני'!C2771,[1]גיליון3!$U$13:$X$13,0)))," ", INDEX([1]גיליון3!$U$14:$X$28,MATCH('[1]דיווח פרטני'!G2771,[1]גיליון3!$T$14:$T$28,0),MATCH('[1]דיווח פרטני'!C2771,[1]גיליון3!$U$13:$X$13,0)))</f>
        <v xml:space="preserve"> </v>
      </c>
      <c r="I2771" s="2"/>
    </row>
    <row r="2772" spans="1:9" ht="18" customHeight="1" thickBot="1">
      <c r="A2772" s="2"/>
      <c r="B2772" s="2"/>
      <c r="C2772" s="2"/>
      <c r="D2772" s="2"/>
      <c r="E2772" s="3"/>
      <c r="F2772" s="2"/>
      <c r="G2772" s="2"/>
      <c r="H2772" s="40" t="str">
        <f t="array" ref="H2772">IF(ISERROR(INDEX([1]גיליון3!$U$14:$X$28,MATCH('[1]דיווח פרטני'!G2772,[1]גיליון3!$T$14:$T$28,0),MATCH('[1]דיווח פרטני'!C2772,[1]גיליון3!$U$13:$X$13,0)))," ", INDEX([1]גיליון3!$U$14:$X$28,MATCH('[1]דיווח פרטני'!G2772,[1]גיליון3!$T$14:$T$28,0),MATCH('[1]דיווח פרטני'!C2772,[1]גיליון3!$U$13:$X$13,0)))</f>
        <v xml:space="preserve"> </v>
      </c>
      <c r="I2772" s="2"/>
    </row>
    <row r="2773" spans="1:9" ht="18" customHeight="1" thickBot="1">
      <c r="A2773" s="2"/>
      <c r="B2773" s="2"/>
      <c r="C2773" s="2"/>
      <c r="D2773" s="2"/>
      <c r="E2773" s="3"/>
      <c r="F2773" s="2"/>
      <c r="G2773" s="2"/>
      <c r="H2773" s="40" t="str">
        <f t="array" ref="H2773">IF(ISERROR(INDEX([1]גיליון3!$U$14:$X$28,MATCH('[1]דיווח פרטני'!G2773,[1]גיליון3!$T$14:$T$28,0),MATCH('[1]דיווח פרטני'!C2773,[1]גיליון3!$U$13:$X$13,0)))," ", INDEX([1]גיליון3!$U$14:$X$28,MATCH('[1]דיווח פרטני'!G2773,[1]גיליון3!$T$14:$T$28,0),MATCH('[1]דיווח פרטני'!C2773,[1]גיליון3!$U$13:$X$13,0)))</f>
        <v xml:space="preserve"> </v>
      </c>
      <c r="I2773" s="2"/>
    </row>
    <row r="2774" spans="1:9" ht="18" customHeight="1" thickBot="1">
      <c r="A2774" s="2"/>
      <c r="B2774" s="2"/>
      <c r="C2774" s="2"/>
      <c r="D2774" s="2"/>
      <c r="E2774" s="3"/>
      <c r="F2774" s="2"/>
      <c r="G2774" s="2"/>
      <c r="H2774" s="40" t="str">
        <f t="array" ref="H2774">IF(ISERROR(INDEX([1]גיליון3!$U$14:$X$28,MATCH('[1]דיווח פרטני'!G2774,[1]גיליון3!$T$14:$T$28,0),MATCH('[1]דיווח פרטני'!C2774,[1]גיליון3!$U$13:$X$13,0)))," ", INDEX([1]גיליון3!$U$14:$X$28,MATCH('[1]דיווח פרטני'!G2774,[1]גיליון3!$T$14:$T$28,0),MATCH('[1]דיווח פרטני'!C2774,[1]גיליון3!$U$13:$X$13,0)))</f>
        <v xml:space="preserve"> </v>
      </c>
      <c r="I2774" s="2"/>
    </row>
    <row r="2775" spans="1:9" ht="18" customHeight="1" thickBot="1">
      <c r="A2775" s="2"/>
      <c r="B2775" s="2"/>
      <c r="C2775" s="2"/>
      <c r="D2775" s="2"/>
      <c r="E2775" s="3"/>
      <c r="F2775" s="2"/>
      <c r="G2775" s="2"/>
      <c r="H2775" s="40" t="str">
        <f t="array" ref="H2775">IF(ISERROR(INDEX([1]גיליון3!$U$14:$X$28,MATCH('[1]דיווח פרטני'!G2775,[1]גיליון3!$T$14:$T$28,0),MATCH('[1]דיווח פרטני'!C2775,[1]גיליון3!$U$13:$X$13,0)))," ", INDEX([1]גיליון3!$U$14:$X$28,MATCH('[1]דיווח פרטני'!G2775,[1]גיליון3!$T$14:$T$28,0),MATCH('[1]דיווח פרטני'!C2775,[1]גיליון3!$U$13:$X$13,0)))</f>
        <v xml:space="preserve"> </v>
      </c>
      <c r="I2775" s="2"/>
    </row>
    <row r="2776" spans="1:9" ht="18" customHeight="1" thickBot="1">
      <c r="A2776" s="2"/>
      <c r="B2776" s="2"/>
      <c r="C2776" s="2"/>
      <c r="D2776" s="2"/>
      <c r="E2776" s="3"/>
      <c r="F2776" s="2"/>
      <c r="G2776" s="2"/>
      <c r="H2776" s="40" t="str">
        <f t="array" ref="H2776">IF(ISERROR(INDEX([1]גיליון3!$U$14:$X$28,MATCH('[1]דיווח פרטני'!G2776,[1]גיליון3!$T$14:$T$28,0),MATCH('[1]דיווח פרטני'!C2776,[1]גיליון3!$U$13:$X$13,0)))," ", INDEX([1]גיליון3!$U$14:$X$28,MATCH('[1]דיווח פרטני'!G2776,[1]גיליון3!$T$14:$T$28,0),MATCH('[1]דיווח פרטני'!C2776,[1]גיליון3!$U$13:$X$13,0)))</f>
        <v xml:space="preserve"> </v>
      </c>
      <c r="I2776" s="2"/>
    </row>
    <row r="2777" spans="1:9" ht="18" customHeight="1" thickBot="1">
      <c r="A2777" s="2"/>
      <c r="B2777" s="2"/>
      <c r="C2777" s="2"/>
      <c r="D2777" s="2"/>
      <c r="E2777" s="3"/>
      <c r="F2777" s="2"/>
      <c r="G2777" s="2"/>
      <c r="H2777" s="40" t="str">
        <f t="array" ref="H2777">IF(ISERROR(INDEX([1]גיליון3!$U$14:$X$28,MATCH('[1]דיווח פרטני'!G2777,[1]גיליון3!$T$14:$T$28,0),MATCH('[1]דיווח פרטני'!C2777,[1]גיליון3!$U$13:$X$13,0)))," ", INDEX([1]גיליון3!$U$14:$X$28,MATCH('[1]דיווח פרטני'!G2777,[1]גיליון3!$T$14:$T$28,0),MATCH('[1]דיווח פרטני'!C2777,[1]גיליון3!$U$13:$X$13,0)))</f>
        <v xml:space="preserve"> </v>
      </c>
      <c r="I2777" s="2"/>
    </row>
    <row r="2778" spans="1:9" ht="18" customHeight="1" thickBot="1">
      <c r="A2778" s="2"/>
      <c r="B2778" s="2"/>
      <c r="C2778" s="2"/>
      <c r="D2778" s="2"/>
      <c r="E2778" s="3"/>
      <c r="F2778" s="2"/>
      <c r="G2778" s="2"/>
      <c r="H2778" s="40" t="str">
        <f t="array" ref="H2778">IF(ISERROR(INDEX([1]גיליון3!$U$14:$X$28,MATCH('[1]דיווח פרטני'!G2778,[1]גיליון3!$T$14:$T$28,0),MATCH('[1]דיווח פרטני'!C2778,[1]גיליון3!$U$13:$X$13,0)))," ", INDEX([1]גיליון3!$U$14:$X$28,MATCH('[1]דיווח פרטני'!G2778,[1]גיליון3!$T$14:$T$28,0),MATCH('[1]דיווח פרטני'!C2778,[1]גיליון3!$U$13:$X$13,0)))</f>
        <v xml:space="preserve"> </v>
      </c>
      <c r="I2778" s="2"/>
    </row>
    <row r="2779" spans="1:9" ht="18" customHeight="1" thickBot="1">
      <c r="A2779" s="2"/>
      <c r="B2779" s="2"/>
      <c r="C2779" s="2"/>
      <c r="D2779" s="2"/>
      <c r="E2779" s="3"/>
      <c r="F2779" s="2"/>
      <c r="G2779" s="2"/>
      <c r="H2779" s="40" t="str">
        <f t="array" ref="H2779">IF(ISERROR(INDEX([1]גיליון3!$U$14:$X$28,MATCH('[1]דיווח פרטני'!G2779,[1]גיליון3!$T$14:$T$28,0),MATCH('[1]דיווח פרטני'!C2779,[1]גיליון3!$U$13:$X$13,0)))," ", INDEX([1]גיליון3!$U$14:$X$28,MATCH('[1]דיווח פרטני'!G2779,[1]גיליון3!$T$14:$T$28,0),MATCH('[1]דיווח פרטני'!C2779,[1]גיליון3!$U$13:$X$13,0)))</f>
        <v xml:space="preserve"> </v>
      </c>
      <c r="I2779" s="2"/>
    </row>
    <row r="2780" spans="1:9" ht="18" customHeight="1" thickBot="1">
      <c r="A2780" s="2"/>
      <c r="B2780" s="2"/>
      <c r="C2780" s="2"/>
      <c r="D2780" s="2"/>
      <c r="E2780" s="3"/>
      <c r="F2780" s="2"/>
      <c r="G2780" s="2"/>
      <c r="H2780" s="40" t="str">
        <f t="array" ref="H2780">IF(ISERROR(INDEX([1]גיליון3!$U$14:$X$28,MATCH('[1]דיווח פרטני'!G2780,[1]גיליון3!$T$14:$T$28,0),MATCH('[1]דיווח פרטני'!C2780,[1]גיליון3!$U$13:$X$13,0)))," ", INDEX([1]גיליון3!$U$14:$X$28,MATCH('[1]דיווח פרטני'!G2780,[1]גיליון3!$T$14:$T$28,0),MATCH('[1]דיווח פרטני'!C2780,[1]גיליון3!$U$13:$X$13,0)))</f>
        <v xml:space="preserve"> </v>
      </c>
      <c r="I2780" s="2"/>
    </row>
    <row r="2781" spans="1:9" ht="18" customHeight="1" thickBot="1">
      <c r="A2781" s="2"/>
      <c r="B2781" s="2"/>
      <c r="C2781" s="2"/>
      <c r="D2781" s="2"/>
      <c r="E2781" s="3"/>
      <c r="F2781" s="2"/>
      <c r="G2781" s="2"/>
      <c r="H2781" s="40" t="str">
        <f t="array" ref="H2781">IF(ISERROR(INDEX([1]גיליון3!$U$14:$X$28,MATCH('[1]דיווח פרטני'!G2781,[1]גיליון3!$T$14:$T$28,0),MATCH('[1]דיווח פרטני'!C2781,[1]גיליון3!$U$13:$X$13,0)))," ", INDEX([1]גיליון3!$U$14:$X$28,MATCH('[1]דיווח פרטני'!G2781,[1]גיליון3!$T$14:$T$28,0),MATCH('[1]דיווח פרטני'!C2781,[1]גיליון3!$U$13:$X$13,0)))</f>
        <v xml:space="preserve"> </v>
      </c>
      <c r="I2781" s="2"/>
    </row>
    <row r="2782" spans="1:9" ht="18" customHeight="1" thickBot="1">
      <c r="A2782" s="2"/>
      <c r="B2782" s="2"/>
      <c r="C2782" s="2"/>
      <c r="D2782" s="2"/>
      <c r="E2782" s="3"/>
      <c r="F2782" s="2"/>
      <c r="G2782" s="2"/>
      <c r="H2782" s="40" t="str">
        <f t="array" ref="H2782">IF(ISERROR(INDEX([1]גיליון3!$U$14:$X$28,MATCH('[1]דיווח פרטני'!G2782,[1]גיליון3!$T$14:$T$28,0),MATCH('[1]דיווח פרטני'!C2782,[1]גיליון3!$U$13:$X$13,0)))," ", INDEX([1]גיליון3!$U$14:$X$28,MATCH('[1]דיווח פרטני'!G2782,[1]גיליון3!$T$14:$T$28,0),MATCH('[1]דיווח פרטני'!C2782,[1]גיליון3!$U$13:$X$13,0)))</f>
        <v xml:space="preserve"> </v>
      </c>
      <c r="I2782" s="2"/>
    </row>
    <row r="2783" spans="1:9" ht="18" customHeight="1" thickBot="1">
      <c r="A2783" s="2"/>
      <c r="B2783" s="2"/>
      <c r="C2783" s="2"/>
      <c r="D2783" s="2"/>
      <c r="E2783" s="3"/>
      <c r="F2783" s="2"/>
      <c r="G2783" s="2"/>
      <c r="H2783" s="40" t="str">
        <f t="array" ref="H2783">IF(ISERROR(INDEX([1]גיליון3!$U$14:$X$28,MATCH('[1]דיווח פרטני'!G2783,[1]גיליון3!$T$14:$T$28,0),MATCH('[1]דיווח פרטני'!C2783,[1]גיליון3!$U$13:$X$13,0)))," ", INDEX([1]גיליון3!$U$14:$X$28,MATCH('[1]דיווח פרטני'!G2783,[1]גיליון3!$T$14:$T$28,0),MATCH('[1]דיווח פרטני'!C2783,[1]גיליון3!$U$13:$X$13,0)))</f>
        <v xml:space="preserve"> </v>
      </c>
      <c r="I2783" s="2"/>
    </row>
    <row r="2784" spans="1:9" ht="18" customHeight="1" thickBot="1">
      <c r="A2784" s="2"/>
      <c r="B2784" s="2"/>
      <c r="C2784" s="2"/>
      <c r="D2784" s="2"/>
      <c r="E2784" s="3"/>
      <c r="F2784" s="2"/>
      <c r="G2784" s="2"/>
      <c r="H2784" s="40" t="str">
        <f t="array" ref="H2784">IF(ISERROR(INDEX([1]גיליון3!$U$14:$X$28,MATCH('[1]דיווח פרטני'!G2784,[1]גיליון3!$T$14:$T$28,0),MATCH('[1]דיווח פרטני'!C2784,[1]גיליון3!$U$13:$X$13,0)))," ", INDEX([1]גיליון3!$U$14:$X$28,MATCH('[1]דיווח פרטני'!G2784,[1]גיליון3!$T$14:$T$28,0),MATCH('[1]דיווח פרטני'!C2784,[1]גיליון3!$U$13:$X$13,0)))</f>
        <v xml:space="preserve"> </v>
      </c>
      <c r="I2784" s="2"/>
    </row>
    <row r="2785" spans="1:9" ht="18" customHeight="1" thickBot="1">
      <c r="A2785" s="2"/>
      <c r="B2785" s="2"/>
      <c r="C2785" s="2"/>
      <c r="D2785" s="2"/>
      <c r="E2785" s="3"/>
      <c r="F2785" s="2"/>
      <c r="G2785" s="2"/>
      <c r="H2785" s="40" t="str">
        <f t="array" ref="H2785">IF(ISERROR(INDEX([1]גיליון3!$U$14:$X$28,MATCH('[1]דיווח פרטני'!G2785,[1]גיליון3!$T$14:$T$28,0),MATCH('[1]דיווח פרטני'!C2785,[1]גיליון3!$U$13:$X$13,0)))," ", INDEX([1]גיליון3!$U$14:$X$28,MATCH('[1]דיווח פרטני'!G2785,[1]גיליון3!$T$14:$T$28,0),MATCH('[1]דיווח פרטני'!C2785,[1]גיליון3!$U$13:$X$13,0)))</f>
        <v xml:space="preserve"> </v>
      </c>
      <c r="I2785" s="2"/>
    </row>
    <row r="2786" spans="1:9" ht="18" customHeight="1" thickBot="1">
      <c r="A2786" s="2"/>
      <c r="B2786" s="2"/>
      <c r="C2786" s="2"/>
      <c r="D2786" s="2"/>
      <c r="E2786" s="3"/>
      <c r="F2786" s="2"/>
      <c r="G2786" s="2"/>
      <c r="H2786" s="40" t="str">
        <f t="array" ref="H2786">IF(ISERROR(INDEX([1]גיליון3!$U$14:$X$28,MATCH('[1]דיווח פרטני'!G2786,[1]גיליון3!$T$14:$T$28,0),MATCH('[1]דיווח פרטני'!C2786,[1]גיליון3!$U$13:$X$13,0)))," ", INDEX([1]גיליון3!$U$14:$X$28,MATCH('[1]דיווח פרטני'!G2786,[1]גיליון3!$T$14:$T$28,0),MATCH('[1]דיווח פרטני'!C2786,[1]גיליון3!$U$13:$X$13,0)))</f>
        <v xml:space="preserve"> </v>
      </c>
      <c r="I2786" s="2"/>
    </row>
    <row r="2787" spans="1:9" ht="18" customHeight="1" thickBot="1">
      <c r="A2787" s="2"/>
      <c r="B2787" s="2"/>
      <c r="C2787" s="2"/>
      <c r="D2787" s="2"/>
      <c r="E2787" s="3"/>
      <c r="F2787" s="2"/>
      <c r="G2787" s="2"/>
      <c r="H2787" s="40" t="str">
        <f t="array" ref="H2787">IF(ISERROR(INDEX([1]גיליון3!$U$14:$X$28,MATCH('[1]דיווח פרטני'!G2787,[1]גיליון3!$T$14:$T$28,0),MATCH('[1]דיווח פרטני'!C2787,[1]גיליון3!$U$13:$X$13,0)))," ", INDEX([1]גיליון3!$U$14:$X$28,MATCH('[1]דיווח פרטני'!G2787,[1]גיליון3!$T$14:$T$28,0),MATCH('[1]דיווח פרטני'!C2787,[1]גיליון3!$U$13:$X$13,0)))</f>
        <v xml:space="preserve"> </v>
      </c>
      <c r="I2787" s="2"/>
    </row>
    <row r="2788" spans="1:9" ht="18" customHeight="1" thickBot="1">
      <c r="A2788" s="2"/>
      <c r="B2788" s="2"/>
      <c r="C2788" s="2"/>
      <c r="D2788" s="2"/>
      <c r="E2788" s="3"/>
      <c r="F2788" s="2"/>
      <c r="G2788" s="2"/>
      <c r="H2788" s="40" t="str">
        <f t="array" ref="H2788">IF(ISERROR(INDEX([1]גיליון3!$U$14:$X$28,MATCH('[1]דיווח פרטני'!G2788,[1]גיליון3!$T$14:$T$28,0),MATCH('[1]דיווח פרטני'!C2788,[1]גיליון3!$U$13:$X$13,0)))," ", INDEX([1]גיליון3!$U$14:$X$28,MATCH('[1]דיווח פרטני'!G2788,[1]גיליון3!$T$14:$T$28,0),MATCH('[1]דיווח פרטני'!C2788,[1]גיליון3!$U$13:$X$13,0)))</f>
        <v xml:space="preserve"> </v>
      </c>
      <c r="I2788" s="2"/>
    </row>
    <row r="2789" spans="1:9" ht="18" customHeight="1" thickBot="1">
      <c r="A2789" s="2"/>
      <c r="B2789" s="2"/>
      <c r="C2789" s="2"/>
      <c r="D2789" s="2"/>
      <c r="E2789" s="3"/>
      <c r="F2789" s="2"/>
      <c r="G2789" s="2"/>
      <c r="H2789" s="40" t="str">
        <f t="array" ref="H2789">IF(ISERROR(INDEX([1]גיליון3!$U$14:$X$28,MATCH('[1]דיווח פרטני'!G2789,[1]גיליון3!$T$14:$T$28,0),MATCH('[1]דיווח פרטני'!C2789,[1]גיליון3!$U$13:$X$13,0)))," ", INDEX([1]גיליון3!$U$14:$X$28,MATCH('[1]דיווח פרטני'!G2789,[1]גיליון3!$T$14:$T$28,0),MATCH('[1]דיווח פרטני'!C2789,[1]גיליון3!$U$13:$X$13,0)))</f>
        <v xml:space="preserve"> </v>
      </c>
      <c r="I2789" s="2"/>
    </row>
    <row r="2790" spans="1:9" ht="18" customHeight="1" thickBot="1">
      <c r="A2790" s="2"/>
      <c r="B2790" s="2"/>
      <c r="C2790" s="2"/>
      <c r="D2790" s="2"/>
      <c r="E2790" s="3"/>
      <c r="F2790" s="2"/>
      <c r="G2790" s="2"/>
      <c r="H2790" s="40" t="str">
        <f t="array" ref="H2790">IF(ISERROR(INDEX([1]גיליון3!$U$14:$X$28,MATCH('[1]דיווח פרטני'!G2790,[1]גיליון3!$T$14:$T$28,0),MATCH('[1]דיווח פרטני'!C2790,[1]גיליון3!$U$13:$X$13,0)))," ", INDEX([1]גיליון3!$U$14:$X$28,MATCH('[1]דיווח פרטני'!G2790,[1]גיליון3!$T$14:$T$28,0),MATCH('[1]דיווח פרטני'!C2790,[1]גיליון3!$U$13:$X$13,0)))</f>
        <v xml:space="preserve"> </v>
      </c>
      <c r="I2790" s="2"/>
    </row>
    <row r="2791" spans="1:9" ht="18" customHeight="1" thickBot="1">
      <c r="A2791" s="2"/>
      <c r="B2791" s="2"/>
      <c r="C2791" s="2"/>
      <c r="D2791" s="2"/>
      <c r="E2791" s="3"/>
      <c r="F2791" s="2"/>
      <c r="G2791" s="2"/>
      <c r="H2791" s="40" t="str">
        <f t="array" ref="H2791">IF(ISERROR(INDEX([1]גיליון3!$U$14:$X$28,MATCH('[1]דיווח פרטני'!G2791,[1]גיליון3!$T$14:$T$28,0),MATCH('[1]דיווח פרטני'!C2791,[1]גיליון3!$U$13:$X$13,0)))," ", INDEX([1]גיליון3!$U$14:$X$28,MATCH('[1]דיווח פרטני'!G2791,[1]גיליון3!$T$14:$T$28,0),MATCH('[1]דיווח פרטני'!C2791,[1]גיליון3!$U$13:$X$13,0)))</f>
        <v xml:space="preserve"> </v>
      </c>
      <c r="I2791" s="2"/>
    </row>
    <row r="2792" spans="1:9" ht="18" customHeight="1" thickBot="1">
      <c r="A2792" s="2"/>
      <c r="B2792" s="2"/>
      <c r="C2792" s="2"/>
      <c r="D2792" s="2"/>
      <c r="E2792" s="3"/>
      <c r="F2792" s="2"/>
      <c r="G2792" s="2"/>
      <c r="H2792" s="40" t="str">
        <f t="array" ref="H2792">IF(ISERROR(INDEX([1]גיליון3!$U$14:$X$28,MATCH('[1]דיווח פרטני'!G2792,[1]גיליון3!$T$14:$T$28,0),MATCH('[1]דיווח פרטני'!C2792,[1]גיליון3!$U$13:$X$13,0)))," ", INDEX([1]גיליון3!$U$14:$X$28,MATCH('[1]דיווח פרטני'!G2792,[1]גיליון3!$T$14:$T$28,0),MATCH('[1]דיווח פרטני'!C2792,[1]גיליון3!$U$13:$X$13,0)))</f>
        <v xml:space="preserve"> </v>
      </c>
      <c r="I2792" s="2"/>
    </row>
    <row r="2793" spans="1:9" ht="18" customHeight="1" thickBot="1">
      <c r="A2793" s="2"/>
      <c r="B2793" s="2"/>
      <c r="C2793" s="2"/>
      <c r="D2793" s="2"/>
      <c r="E2793" s="3"/>
      <c r="F2793" s="2"/>
      <c r="G2793" s="2"/>
      <c r="H2793" s="40" t="str">
        <f t="array" ref="H2793">IF(ISERROR(INDEX([1]גיליון3!$U$14:$X$28,MATCH('[1]דיווח פרטני'!G2793,[1]גיליון3!$T$14:$T$28,0),MATCH('[1]דיווח פרטני'!C2793,[1]גיליון3!$U$13:$X$13,0)))," ", INDEX([1]גיליון3!$U$14:$X$28,MATCH('[1]דיווח פרטני'!G2793,[1]גיליון3!$T$14:$T$28,0),MATCH('[1]דיווח פרטני'!C2793,[1]גיליון3!$U$13:$X$13,0)))</f>
        <v xml:space="preserve"> </v>
      </c>
      <c r="I2793" s="2"/>
    </row>
    <row r="2794" spans="1:9" ht="18" customHeight="1" thickBot="1">
      <c r="A2794" s="2"/>
      <c r="B2794" s="2"/>
      <c r="C2794" s="2"/>
      <c r="D2794" s="2"/>
      <c r="E2794" s="3"/>
      <c r="F2794" s="2"/>
      <c r="G2794" s="2"/>
      <c r="H2794" s="40" t="str">
        <f t="array" ref="H2794">IF(ISERROR(INDEX([1]גיליון3!$U$14:$X$28,MATCH('[1]דיווח פרטני'!G2794,[1]גיליון3!$T$14:$T$28,0),MATCH('[1]דיווח פרטני'!C2794,[1]גיליון3!$U$13:$X$13,0)))," ", INDEX([1]גיליון3!$U$14:$X$28,MATCH('[1]דיווח פרטני'!G2794,[1]גיליון3!$T$14:$T$28,0),MATCH('[1]דיווח פרטני'!C2794,[1]גיליון3!$U$13:$X$13,0)))</f>
        <v xml:space="preserve"> </v>
      </c>
      <c r="I2794" s="2"/>
    </row>
    <row r="2795" spans="1:9" ht="18" customHeight="1" thickBot="1">
      <c r="A2795" s="2"/>
      <c r="B2795" s="2"/>
      <c r="C2795" s="2"/>
      <c r="D2795" s="2"/>
      <c r="E2795" s="3"/>
      <c r="F2795" s="2"/>
      <c r="G2795" s="2"/>
      <c r="H2795" s="40" t="str">
        <f t="array" ref="H2795">IF(ISERROR(INDEX([1]גיליון3!$U$14:$X$28,MATCH('[1]דיווח פרטני'!G2795,[1]גיליון3!$T$14:$T$28,0),MATCH('[1]דיווח פרטני'!C2795,[1]גיליון3!$U$13:$X$13,0)))," ", INDEX([1]גיליון3!$U$14:$X$28,MATCH('[1]דיווח פרטני'!G2795,[1]גיליון3!$T$14:$T$28,0),MATCH('[1]דיווח פרטני'!C2795,[1]גיליון3!$U$13:$X$13,0)))</f>
        <v xml:space="preserve"> </v>
      </c>
      <c r="I2795" s="2"/>
    </row>
    <row r="2796" spans="1:9" ht="18" customHeight="1" thickBot="1">
      <c r="A2796" s="2"/>
      <c r="B2796" s="2"/>
      <c r="C2796" s="2"/>
      <c r="D2796" s="2"/>
      <c r="E2796" s="3"/>
      <c r="F2796" s="2"/>
      <c r="G2796" s="2"/>
      <c r="H2796" s="40" t="str">
        <f t="array" ref="H2796">IF(ISERROR(INDEX([1]גיליון3!$U$14:$X$28,MATCH('[1]דיווח פרטני'!G2796,[1]גיליון3!$T$14:$T$28,0),MATCH('[1]דיווח פרטני'!C2796,[1]גיליון3!$U$13:$X$13,0)))," ", INDEX([1]גיליון3!$U$14:$X$28,MATCH('[1]דיווח פרטני'!G2796,[1]גיליון3!$T$14:$T$28,0),MATCH('[1]דיווח פרטני'!C2796,[1]גיליון3!$U$13:$X$13,0)))</f>
        <v xml:space="preserve"> </v>
      </c>
      <c r="I2796" s="2"/>
    </row>
    <row r="2797" spans="1:9" ht="18" customHeight="1" thickBot="1">
      <c r="A2797" s="2"/>
      <c r="B2797" s="2"/>
      <c r="C2797" s="2"/>
      <c r="D2797" s="2"/>
      <c r="E2797" s="3"/>
      <c r="F2797" s="2"/>
      <c r="G2797" s="2"/>
      <c r="H2797" s="40" t="str">
        <f t="array" ref="H2797">IF(ISERROR(INDEX([1]גיליון3!$U$14:$X$28,MATCH('[1]דיווח פרטני'!G2797,[1]גיליון3!$T$14:$T$28,0),MATCH('[1]דיווח פרטני'!C2797,[1]גיליון3!$U$13:$X$13,0)))," ", INDEX([1]גיליון3!$U$14:$X$28,MATCH('[1]דיווח פרטני'!G2797,[1]גיליון3!$T$14:$T$28,0),MATCH('[1]דיווח פרטני'!C2797,[1]גיליון3!$U$13:$X$13,0)))</f>
        <v xml:space="preserve"> </v>
      </c>
      <c r="I2797" s="2"/>
    </row>
    <row r="2798" spans="1:9" ht="18" customHeight="1" thickBot="1">
      <c r="A2798" s="2"/>
      <c r="B2798" s="2"/>
      <c r="C2798" s="2"/>
      <c r="D2798" s="2"/>
      <c r="E2798" s="3"/>
      <c r="F2798" s="2"/>
      <c r="G2798" s="2"/>
      <c r="H2798" s="40" t="str">
        <f t="array" ref="H2798">IF(ISERROR(INDEX([1]גיליון3!$U$14:$X$28,MATCH('[1]דיווח פרטני'!G2798,[1]גיליון3!$T$14:$T$28,0),MATCH('[1]דיווח פרטני'!C2798,[1]גיליון3!$U$13:$X$13,0)))," ", INDEX([1]גיליון3!$U$14:$X$28,MATCH('[1]דיווח פרטני'!G2798,[1]גיליון3!$T$14:$T$28,0),MATCH('[1]דיווח פרטני'!C2798,[1]גיליון3!$U$13:$X$13,0)))</f>
        <v xml:space="preserve"> </v>
      </c>
      <c r="I2798" s="2"/>
    </row>
    <row r="2799" spans="1:9" ht="18" customHeight="1" thickBot="1">
      <c r="A2799" s="2"/>
      <c r="B2799" s="2"/>
      <c r="C2799" s="2"/>
      <c r="D2799" s="2"/>
      <c r="E2799" s="3"/>
      <c r="F2799" s="2"/>
      <c r="G2799" s="2"/>
      <c r="H2799" s="40" t="str">
        <f t="array" ref="H2799">IF(ISERROR(INDEX([1]גיליון3!$U$14:$X$28,MATCH('[1]דיווח פרטני'!G2799,[1]גיליון3!$T$14:$T$28,0),MATCH('[1]דיווח פרטני'!C2799,[1]גיליון3!$U$13:$X$13,0)))," ", INDEX([1]גיליון3!$U$14:$X$28,MATCH('[1]דיווח פרטני'!G2799,[1]גיליון3!$T$14:$T$28,0),MATCH('[1]דיווח פרטני'!C2799,[1]גיליון3!$U$13:$X$13,0)))</f>
        <v xml:space="preserve"> </v>
      </c>
      <c r="I2799" s="2"/>
    </row>
    <row r="2800" spans="1:9" ht="18" customHeight="1" thickBot="1">
      <c r="A2800" s="2"/>
      <c r="B2800" s="2"/>
      <c r="C2800" s="2"/>
      <c r="D2800" s="2"/>
      <c r="E2800" s="3"/>
      <c r="F2800" s="2"/>
      <c r="G2800" s="2"/>
      <c r="H2800" s="40" t="str">
        <f t="array" ref="H2800">IF(ISERROR(INDEX([1]גיליון3!$U$14:$X$28,MATCH('[1]דיווח פרטני'!G2800,[1]גיליון3!$T$14:$T$28,0),MATCH('[1]דיווח פרטני'!C2800,[1]גיליון3!$U$13:$X$13,0)))," ", INDEX([1]גיליון3!$U$14:$X$28,MATCH('[1]דיווח פרטני'!G2800,[1]גיליון3!$T$14:$T$28,0),MATCH('[1]דיווח פרטני'!C2800,[1]גיליון3!$U$13:$X$13,0)))</f>
        <v xml:space="preserve"> </v>
      </c>
      <c r="I2800" s="2"/>
    </row>
    <row r="2801" spans="1:9" ht="18" customHeight="1" thickBot="1">
      <c r="A2801" s="2"/>
      <c r="B2801" s="2"/>
      <c r="C2801" s="2"/>
      <c r="D2801" s="2"/>
      <c r="E2801" s="3"/>
      <c r="F2801" s="2"/>
      <c r="G2801" s="2"/>
      <c r="H2801" s="40" t="str">
        <f t="array" ref="H2801">IF(ISERROR(INDEX([1]גיליון3!$U$14:$X$28,MATCH('[1]דיווח פרטני'!G2801,[1]גיליון3!$T$14:$T$28,0),MATCH('[1]דיווח פרטני'!C2801,[1]גיליון3!$U$13:$X$13,0)))," ", INDEX([1]גיליון3!$U$14:$X$28,MATCH('[1]דיווח פרטני'!G2801,[1]גיליון3!$T$14:$T$28,0),MATCH('[1]דיווח פרטני'!C2801,[1]גיליון3!$U$13:$X$13,0)))</f>
        <v xml:space="preserve"> </v>
      </c>
      <c r="I2801" s="2"/>
    </row>
    <row r="2802" spans="1:9" ht="18" customHeight="1" thickBot="1">
      <c r="A2802" s="2"/>
      <c r="B2802" s="2"/>
      <c r="C2802" s="2"/>
      <c r="D2802" s="2"/>
      <c r="E2802" s="3"/>
      <c r="F2802" s="2"/>
      <c r="G2802" s="2"/>
      <c r="H2802" s="40" t="str">
        <f t="array" ref="H2802">IF(ISERROR(INDEX([1]גיליון3!$U$14:$X$28,MATCH('[1]דיווח פרטני'!G2802,[1]גיליון3!$T$14:$T$28,0),MATCH('[1]דיווח פרטני'!C2802,[1]גיליון3!$U$13:$X$13,0)))," ", INDEX([1]גיליון3!$U$14:$X$28,MATCH('[1]דיווח פרטני'!G2802,[1]גיליון3!$T$14:$T$28,0),MATCH('[1]דיווח פרטני'!C2802,[1]גיליון3!$U$13:$X$13,0)))</f>
        <v xml:space="preserve"> </v>
      </c>
      <c r="I2802" s="2"/>
    </row>
    <row r="2803" spans="1:9" ht="18" customHeight="1" thickBot="1">
      <c r="A2803" s="2"/>
      <c r="B2803" s="2"/>
      <c r="C2803" s="2"/>
      <c r="D2803" s="2"/>
      <c r="E2803" s="3"/>
      <c r="F2803" s="2"/>
      <c r="G2803" s="2"/>
      <c r="H2803" s="40" t="str">
        <f t="array" ref="H2803">IF(ISERROR(INDEX([1]גיליון3!$U$14:$X$28,MATCH('[1]דיווח פרטני'!G2803,[1]גיליון3!$T$14:$T$28,0),MATCH('[1]דיווח פרטני'!C2803,[1]גיליון3!$U$13:$X$13,0)))," ", INDEX([1]גיליון3!$U$14:$X$28,MATCH('[1]דיווח פרטני'!G2803,[1]גיליון3!$T$14:$T$28,0),MATCH('[1]דיווח פרטני'!C2803,[1]גיליון3!$U$13:$X$13,0)))</f>
        <v xml:space="preserve"> </v>
      </c>
      <c r="I2803" s="2"/>
    </row>
    <row r="2804" spans="1:9" ht="18" customHeight="1" thickBot="1">
      <c r="A2804" s="2"/>
      <c r="B2804" s="2"/>
      <c r="C2804" s="2"/>
      <c r="D2804" s="2"/>
      <c r="E2804" s="3"/>
      <c r="F2804" s="2"/>
      <c r="G2804" s="2"/>
      <c r="H2804" s="40" t="str">
        <f t="array" ref="H2804">IF(ISERROR(INDEX([1]גיליון3!$U$14:$X$28,MATCH('[1]דיווח פרטני'!G2804,[1]גיליון3!$T$14:$T$28,0),MATCH('[1]דיווח פרטני'!C2804,[1]גיליון3!$U$13:$X$13,0)))," ", INDEX([1]גיליון3!$U$14:$X$28,MATCH('[1]דיווח פרטני'!G2804,[1]גיליון3!$T$14:$T$28,0),MATCH('[1]דיווח פרטני'!C2804,[1]גיליון3!$U$13:$X$13,0)))</f>
        <v xml:space="preserve"> </v>
      </c>
      <c r="I2804" s="2"/>
    </row>
    <row r="2805" spans="1:9" ht="18" customHeight="1" thickBot="1">
      <c r="A2805" s="2"/>
      <c r="B2805" s="2"/>
      <c r="C2805" s="2"/>
      <c r="D2805" s="2"/>
      <c r="E2805" s="3"/>
      <c r="F2805" s="2"/>
      <c r="G2805" s="2"/>
      <c r="H2805" s="40" t="str">
        <f t="array" ref="H2805">IF(ISERROR(INDEX([1]גיליון3!$U$14:$X$28,MATCH('[1]דיווח פרטני'!G2805,[1]גיליון3!$T$14:$T$28,0),MATCH('[1]דיווח פרטני'!C2805,[1]גיליון3!$U$13:$X$13,0)))," ", INDEX([1]גיליון3!$U$14:$X$28,MATCH('[1]דיווח פרטני'!G2805,[1]גיליון3!$T$14:$T$28,0),MATCH('[1]דיווח פרטני'!C2805,[1]גיליון3!$U$13:$X$13,0)))</f>
        <v xml:space="preserve"> </v>
      </c>
      <c r="I2805" s="2"/>
    </row>
    <row r="2806" spans="1:9" ht="18" customHeight="1" thickBot="1">
      <c r="A2806" s="2"/>
      <c r="B2806" s="2"/>
      <c r="C2806" s="2"/>
      <c r="D2806" s="2"/>
      <c r="E2806" s="3"/>
      <c r="F2806" s="2"/>
      <c r="G2806" s="2"/>
      <c r="H2806" s="40" t="str">
        <f t="array" ref="H2806">IF(ISERROR(INDEX([1]גיליון3!$U$14:$X$28,MATCH('[1]דיווח פרטני'!G2806,[1]גיליון3!$T$14:$T$28,0),MATCH('[1]דיווח פרטני'!C2806,[1]גיליון3!$U$13:$X$13,0)))," ", INDEX([1]גיליון3!$U$14:$X$28,MATCH('[1]דיווח פרטני'!G2806,[1]גיליון3!$T$14:$T$28,0),MATCH('[1]דיווח פרטני'!C2806,[1]גיליון3!$U$13:$X$13,0)))</f>
        <v xml:space="preserve"> </v>
      </c>
      <c r="I2806" s="2"/>
    </row>
    <row r="2807" spans="1:9" ht="18" customHeight="1" thickBot="1">
      <c r="A2807" s="2"/>
      <c r="B2807" s="2"/>
      <c r="C2807" s="2"/>
      <c r="D2807" s="2"/>
      <c r="E2807" s="3"/>
      <c r="F2807" s="2"/>
      <c r="G2807" s="2"/>
      <c r="H2807" s="40" t="str">
        <f t="array" ref="H2807">IF(ISERROR(INDEX([1]גיליון3!$U$14:$X$28,MATCH('[1]דיווח פרטני'!G2807,[1]גיליון3!$T$14:$T$28,0),MATCH('[1]דיווח פרטני'!C2807,[1]גיליון3!$U$13:$X$13,0)))," ", INDEX([1]גיליון3!$U$14:$X$28,MATCH('[1]דיווח פרטני'!G2807,[1]גיליון3!$T$14:$T$28,0),MATCH('[1]דיווח פרטני'!C2807,[1]גיליון3!$U$13:$X$13,0)))</f>
        <v xml:space="preserve"> </v>
      </c>
      <c r="I2807" s="2"/>
    </row>
    <row r="2808" spans="1:9" ht="18" customHeight="1" thickBot="1">
      <c r="A2808" s="2"/>
      <c r="B2808" s="2"/>
      <c r="C2808" s="2"/>
      <c r="D2808" s="2"/>
      <c r="E2808" s="3"/>
      <c r="F2808" s="2"/>
      <c r="G2808" s="2"/>
      <c r="H2808" s="40" t="str">
        <f t="array" ref="H2808">IF(ISERROR(INDEX([1]גיליון3!$U$14:$X$28,MATCH('[1]דיווח פרטני'!G2808,[1]גיליון3!$T$14:$T$28,0),MATCH('[1]דיווח פרטני'!C2808,[1]גיליון3!$U$13:$X$13,0)))," ", INDEX([1]גיליון3!$U$14:$X$28,MATCH('[1]דיווח פרטני'!G2808,[1]גיליון3!$T$14:$T$28,0),MATCH('[1]דיווח פרטני'!C2808,[1]גיליון3!$U$13:$X$13,0)))</f>
        <v xml:space="preserve"> </v>
      </c>
      <c r="I2808" s="2"/>
    </row>
    <row r="2809" spans="1:9" ht="18" customHeight="1" thickBot="1">
      <c r="A2809" s="2"/>
      <c r="B2809" s="2"/>
      <c r="C2809" s="2"/>
      <c r="D2809" s="2"/>
      <c r="E2809" s="3"/>
      <c r="F2809" s="2"/>
      <c r="G2809" s="2"/>
      <c r="H2809" s="40" t="str">
        <f t="array" ref="H2809">IF(ISERROR(INDEX([1]גיליון3!$U$14:$X$28,MATCH('[1]דיווח פרטני'!G2809,[1]גיליון3!$T$14:$T$28,0),MATCH('[1]דיווח פרטני'!C2809,[1]גיליון3!$U$13:$X$13,0)))," ", INDEX([1]גיליון3!$U$14:$X$28,MATCH('[1]דיווח פרטני'!G2809,[1]גיליון3!$T$14:$T$28,0),MATCH('[1]דיווח פרטני'!C2809,[1]גיליון3!$U$13:$X$13,0)))</f>
        <v xml:space="preserve"> </v>
      </c>
      <c r="I2809" s="2"/>
    </row>
    <row r="2810" spans="1:9" ht="18" customHeight="1" thickBot="1">
      <c r="A2810" s="2"/>
      <c r="B2810" s="2"/>
      <c r="C2810" s="2"/>
      <c r="D2810" s="2"/>
      <c r="E2810" s="3"/>
      <c r="F2810" s="2"/>
      <c r="G2810" s="2"/>
      <c r="H2810" s="40" t="str">
        <f t="array" ref="H2810">IF(ISERROR(INDEX([1]גיליון3!$U$14:$X$28,MATCH('[1]דיווח פרטני'!G2810,[1]גיליון3!$T$14:$T$28,0),MATCH('[1]דיווח פרטני'!C2810,[1]גיליון3!$U$13:$X$13,0)))," ", INDEX([1]גיליון3!$U$14:$X$28,MATCH('[1]דיווח פרטני'!G2810,[1]גיליון3!$T$14:$T$28,0),MATCH('[1]דיווח פרטני'!C2810,[1]גיליון3!$U$13:$X$13,0)))</f>
        <v xml:space="preserve"> </v>
      </c>
      <c r="I2810" s="2"/>
    </row>
    <row r="2811" spans="1:9" ht="18" customHeight="1" thickBot="1">
      <c r="A2811" s="2"/>
      <c r="B2811" s="2"/>
      <c r="C2811" s="2"/>
      <c r="D2811" s="2"/>
      <c r="E2811" s="3"/>
      <c r="F2811" s="2"/>
      <c r="G2811" s="2"/>
      <c r="H2811" s="40" t="str">
        <f t="array" ref="H2811">IF(ISERROR(INDEX([1]גיליון3!$U$14:$X$28,MATCH('[1]דיווח פרטני'!G2811,[1]גיליון3!$T$14:$T$28,0),MATCH('[1]דיווח פרטני'!C2811,[1]גיליון3!$U$13:$X$13,0)))," ", INDEX([1]גיליון3!$U$14:$X$28,MATCH('[1]דיווח פרטני'!G2811,[1]גיליון3!$T$14:$T$28,0),MATCH('[1]דיווח פרטני'!C2811,[1]גיליון3!$U$13:$X$13,0)))</f>
        <v xml:space="preserve"> </v>
      </c>
      <c r="I2811" s="2"/>
    </row>
    <row r="2812" spans="1:9" ht="18" customHeight="1" thickBot="1">
      <c r="A2812" s="2"/>
      <c r="B2812" s="2"/>
      <c r="C2812" s="2"/>
      <c r="D2812" s="2"/>
      <c r="E2812" s="3"/>
      <c r="F2812" s="2"/>
      <c r="G2812" s="2"/>
      <c r="H2812" s="40" t="str">
        <f t="array" ref="H2812">IF(ISERROR(INDEX([1]גיליון3!$U$14:$X$28,MATCH('[1]דיווח פרטני'!G2812,[1]גיליון3!$T$14:$T$28,0),MATCH('[1]דיווח פרטני'!C2812,[1]גיליון3!$U$13:$X$13,0)))," ", INDEX([1]גיליון3!$U$14:$X$28,MATCH('[1]דיווח פרטני'!G2812,[1]גיליון3!$T$14:$T$28,0),MATCH('[1]דיווח פרטני'!C2812,[1]גיליון3!$U$13:$X$13,0)))</f>
        <v xml:space="preserve"> </v>
      </c>
      <c r="I2812" s="2"/>
    </row>
    <row r="2813" spans="1:9" ht="18" customHeight="1" thickBot="1">
      <c r="A2813" s="2"/>
      <c r="B2813" s="2"/>
      <c r="C2813" s="2"/>
      <c r="D2813" s="2"/>
      <c r="E2813" s="3"/>
      <c r="F2813" s="2"/>
      <c r="G2813" s="2"/>
      <c r="H2813" s="40" t="str">
        <f t="array" ref="H2813">IF(ISERROR(INDEX([1]גיליון3!$U$14:$X$28,MATCH('[1]דיווח פרטני'!G2813,[1]גיליון3!$T$14:$T$28,0),MATCH('[1]דיווח פרטני'!C2813,[1]גיליון3!$U$13:$X$13,0)))," ", INDEX([1]גיליון3!$U$14:$X$28,MATCH('[1]דיווח פרטני'!G2813,[1]גיליון3!$T$14:$T$28,0),MATCH('[1]דיווח פרטני'!C2813,[1]גיליון3!$U$13:$X$13,0)))</f>
        <v xml:space="preserve"> </v>
      </c>
      <c r="I2813" s="2"/>
    </row>
    <row r="2814" spans="1:9" ht="18" customHeight="1" thickBot="1">
      <c r="A2814" s="2"/>
      <c r="B2814" s="2"/>
      <c r="C2814" s="2"/>
      <c r="D2814" s="2"/>
      <c r="E2814" s="3"/>
      <c r="F2814" s="2"/>
      <c r="G2814" s="2"/>
      <c r="H2814" s="40" t="str">
        <f t="array" ref="H2814">IF(ISERROR(INDEX([1]גיליון3!$U$14:$X$28,MATCH('[1]דיווח פרטני'!G2814,[1]גיליון3!$T$14:$T$28,0),MATCH('[1]דיווח פרטני'!C2814,[1]גיליון3!$U$13:$X$13,0)))," ", INDEX([1]גיליון3!$U$14:$X$28,MATCH('[1]דיווח פרטני'!G2814,[1]גיליון3!$T$14:$T$28,0),MATCH('[1]דיווח פרטני'!C2814,[1]גיליון3!$U$13:$X$13,0)))</f>
        <v xml:space="preserve"> </v>
      </c>
      <c r="I2814" s="2"/>
    </row>
    <row r="2815" spans="1:9" ht="18" customHeight="1" thickBot="1">
      <c r="A2815" s="2"/>
      <c r="B2815" s="2"/>
      <c r="C2815" s="2"/>
      <c r="D2815" s="2"/>
      <c r="E2815" s="3"/>
      <c r="F2815" s="2"/>
      <c r="G2815" s="2"/>
      <c r="H2815" s="40" t="str">
        <f t="array" ref="H2815">IF(ISERROR(INDEX([1]גיליון3!$U$14:$X$28,MATCH('[1]דיווח פרטני'!G2815,[1]גיליון3!$T$14:$T$28,0),MATCH('[1]דיווח פרטני'!C2815,[1]גיליון3!$U$13:$X$13,0)))," ", INDEX([1]גיליון3!$U$14:$X$28,MATCH('[1]דיווח פרטני'!G2815,[1]גיליון3!$T$14:$T$28,0),MATCH('[1]דיווח פרטני'!C2815,[1]גיליון3!$U$13:$X$13,0)))</f>
        <v xml:space="preserve"> </v>
      </c>
      <c r="I2815" s="2"/>
    </row>
    <row r="2816" spans="1:9" ht="18" customHeight="1" thickBot="1">
      <c r="A2816" s="2"/>
      <c r="B2816" s="2"/>
      <c r="C2816" s="2"/>
      <c r="D2816" s="2"/>
      <c r="E2816" s="3"/>
      <c r="F2816" s="2"/>
      <c r="G2816" s="2"/>
      <c r="H2816" s="40" t="str">
        <f t="array" ref="H2816">IF(ISERROR(INDEX([1]גיליון3!$U$14:$X$28,MATCH('[1]דיווח פרטני'!G2816,[1]גיליון3!$T$14:$T$28,0),MATCH('[1]דיווח פרטני'!C2816,[1]גיליון3!$U$13:$X$13,0)))," ", INDEX([1]גיליון3!$U$14:$X$28,MATCH('[1]דיווח פרטני'!G2816,[1]גיליון3!$T$14:$T$28,0),MATCH('[1]דיווח פרטני'!C2816,[1]גיליון3!$U$13:$X$13,0)))</f>
        <v xml:space="preserve"> </v>
      </c>
      <c r="I2816" s="2"/>
    </row>
    <row r="2817" spans="1:9" ht="18" customHeight="1" thickBot="1">
      <c r="A2817" s="2"/>
      <c r="B2817" s="2"/>
      <c r="C2817" s="2"/>
      <c r="D2817" s="2"/>
      <c r="E2817" s="3"/>
      <c r="F2817" s="2"/>
      <c r="G2817" s="2"/>
      <c r="H2817" s="40" t="str">
        <f t="array" ref="H2817">IF(ISERROR(INDEX([1]גיליון3!$U$14:$X$28,MATCH('[1]דיווח פרטני'!G2817,[1]גיליון3!$T$14:$T$28,0),MATCH('[1]דיווח פרטני'!C2817,[1]גיליון3!$U$13:$X$13,0)))," ", INDEX([1]גיליון3!$U$14:$X$28,MATCH('[1]דיווח פרטני'!G2817,[1]גיליון3!$T$14:$T$28,0),MATCH('[1]דיווח פרטני'!C2817,[1]גיליון3!$U$13:$X$13,0)))</f>
        <v xml:space="preserve"> </v>
      </c>
      <c r="I2817" s="2"/>
    </row>
    <row r="2818" spans="1:9" ht="18" customHeight="1" thickBot="1">
      <c r="A2818" s="2"/>
      <c r="B2818" s="2"/>
      <c r="C2818" s="2"/>
      <c r="D2818" s="2"/>
      <c r="E2818" s="3"/>
      <c r="F2818" s="2"/>
      <c r="G2818" s="2"/>
      <c r="H2818" s="40" t="str">
        <f t="array" ref="H2818">IF(ISERROR(INDEX([1]גיליון3!$U$14:$X$28,MATCH('[1]דיווח פרטני'!G2818,[1]גיליון3!$T$14:$T$28,0),MATCH('[1]דיווח פרטני'!C2818,[1]גיליון3!$U$13:$X$13,0)))," ", INDEX([1]גיליון3!$U$14:$X$28,MATCH('[1]דיווח פרטני'!G2818,[1]גיליון3!$T$14:$T$28,0),MATCH('[1]דיווח פרטני'!C2818,[1]גיליון3!$U$13:$X$13,0)))</f>
        <v xml:space="preserve"> </v>
      </c>
      <c r="I2818" s="2"/>
    </row>
    <row r="2819" spans="1:9" ht="18" customHeight="1" thickBot="1">
      <c r="A2819" s="2"/>
      <c r="B2819" s="2"/>
      <c r="C2819" s="2"/>
      <c r="D2819" s="2"/>
      <c r="E2819" s="3"/>
      <c r="F2819" s="2"/>
      <c r="G2819" s="2"/>
      <c r="H2819" s="40" t="str">
        <f t="array" ref="H2819">IF(ISERROR(INDEX([1]גיליון3!$U$14:$X$28,MATCH('[1]דיווח פרטני'!G2819,[1]גיליון3!$T$14:$T$28,0),MATCH('[1]דיווח פרטני'!C2819,[1]גיליון3!$U$13:$X$13,0)))," ", INDEX([1]גיליון3!$U$14:$X$28,MATCH('[1]דיווח פרטני'!G2819,[1]גיליון3!$T$14:$T$28,0),MATCH('[1]דיווח פרטני'!C2819,[1]גיליון3!$U$13:$X$13,0)))</f>
        <v xml:space="preserve"> </v>
      </c>
      <c r="I2819" s="2"/>
    </row>
    <row r="2820" spans="1:9" ht="18" customHeight="1" thickBot="1">
      <c r="A2820" s="2"/>
      <c r="B2820" s="2"/>
      <c r="C2820" s="2"/>
      <c r="D2820" s="2"/>
      <c r="E2820" s="3"/>
      <c r="F2820" s="2"/>
      <c r="G2820" s="2"/>
      <c r="H2820" s="40" t="str">
        <f t="array" ref="H2820">IF(ISERROR(INDEX([1]גיליון3!$U$14:$X$28,MATCH('[1]דיווח פרטני'!G2820,[1]גיליון3!$T$14:$T$28,0),MATCH('[1]דיווח פרטני'!C2820,[1]גיליון3!$U$13:$X$13,0)))," ", INDEX([1]גיליון3!$U$14:$X$28,MATCH('[1]דיווח פרטני'!G2820,[1]גיליון3!$T$14:$T$28,0),MATCH('[1]דיווח פרטני'!C2820,[1]גיליון3!$U$13:$X$13,0)))</f>
        <v xml:space="preserve"> </v>
      </c>
      <c r="I2820" s="2"/>
    </row>
    <row r="2821" spans="1:9" ht="18" customHeight="1" thickBot="1">
      <c r="A2821" s="2"/>
      <c r="B2821" s="2"/>
      <c r="C2821" s="2"/>
      <c r="D2821" s="2"/>
      <c r="E2821" s="3"/>
      <c r="F2821" s="2"/>
      <c r="G2821" s="2"/>
      <c r="H2821" s="40" t="str">
        <f t="array" ref="H2821">IF(ISERROR(INDEX([1]גיליון3!$U$14:$X$28,MATCH('[1]דיווח פרטני'!G2821,[1]גיליון3!$T$14:$T$28,0),MATCH('[1]דיווח פרטני'!C2821,[1]גיליון3!$U$13:$X$13,0)))," ", INDEX([1]גיליון3!$U$14:$X$28,MATCH('[1]דיווח פרטני'!G2821,[1]גיליון3!$T$14:$T$28,0),MATCH('[1]דיווח פרטני'!C2821,[1]גיליון3!$U$13:$X$13,0)))</f>
        <v xml:space="preserve"> </v>
      </c>
      <c r="I2821" s="2"/>
    </row>
    <row r="2822" spans="1:9" ht="18" customHeight="1" thickBot="1">
      <c r="A2822" s="2"/>
      <c r="B2822" s="2"/>
      <c r="C2822" s="2"/>
      <c r="D2822" s="2"/>
      <c r="E2822" s="3"/>
      <c r="F2822" s="2"/>
      <c r="G2822" s="2"/>
      <c r="H2822" s="40" t="str">
        <f t="array" ref="H2822">IF(ISERROR(INDEX([1]גיליון3!$U$14:$X$28,MATCH('[1]דיווח פרטני'!G2822,[1]גיליון3!$T$14:$T$28,0),MATCH('[1]דיווח פרטני'!C2822,[1]גיליון3!$U$13:$X$13,0)))," ", INDEX([1]גיליון3!$U$14:$X$28,MATCH('[1]דיווח פרטני'!G2822,[1]גיליון3!$T$14:$T$28,0),MATCH('[1]דיווח פרטני'!C2822,[1]גיליון3!$U$13:$X$13,0)))</f>
        <v xml:space="preserve"> </v>
      </c>
      <c r="I2822" s="2"/>
    </row>
    <row r="2823" spans="1:9" ht="18" customHeight="1" thickBot="1">
      <c r="A2823" s="2"/>
      <c r="B2823" s="2"/>
      <c r="C2823" s="2"/>
      <c r="D2823" s="2"/>
      <c r="E2823" s="3"/>
      <c r="F2823" s="2"/>
      <c r="G2823" s="2"/>
      <c r="H2823" s="40" t="str">
        <f t="array" ref="H2823">IF(ISERROR(INDEX([1]גיליון3!$U$14:$X$28,MATCH('[1]דיווח פרטני'!G2823,[1]גיליון3!$T$14:$T$28,0),MATCH('[1]דיווח פרטני'!C2823,[1]גיליון3!$U$13:$X$13,0)))," ", INDEX([1]גיליון3!$U$14:$X$28,MATCH('[1]דיווח פרטני'!G2823,[1]גיליון3!$T$14:$T$28,0),MATCH('[1]דיווח פרטני'!C2823,[1]גיליון3!$U$13:$X$13,0)))</f>
        <v xml:space="preserve"> </v>
      </c>
      <c r="I2823" s="2"/>
    </row>
    <row r="2824" spans="1:9" ht="18" customHeight="1" thickBot="1">
      <c r="A2824" s="2"/>
      <c r="B2824" s="2"/>
      <c r="C2824" s="2"/>
      <c r="D2824" s="2"/>
      <c r="E2824" s="3"/>
      <c r="F2824" s="2"/>
      <c r="G2824" s="2"/>
      <c r="H2824" s="40" t="str">
        <f t="array" ref="H2824">IF(ISERROR(INDEX([1]גיליון3!$U$14:$X$28,MATCH('[1]דיווח פרטני'!G2824,[1]גיליון3!$T$14:$T$28,0),MATCH('[1]דיווח פרטני'!C2824,[1]גיליון3!$U$13:$X$13,0)))," ", INDEX([1]גיליון3!$U$14:$X$28,MATCH('[1]דיווח פרטני'!G2824,[1]גיליון3!$T$14:$T$28,0),MATCH('[1]דיווח פרטני'!C2824,[1]גיליון3!$U$13:$X$13,0)))</f>
        <v xml:space="preserve"> </v>
      </c>
      <c r="I2824" s="2"/>
    </row>
    <row r="2825" spans="1:9" ht="18" customHeight="1" thickBot="1">
      <c r="A2825" s="2"/>
      <c r="B2825" s="2"/>
      <c r="C2825" s="2"/>
      <c r="D2825" s="2"/>
      <c r="E2825" s="3"/>
      <c r="F2825" s="2"/>
      <c r="G2825" s="2"/>
      <c r="H2825" s="40" t="str">
        <f t="array" ref="H2825">IF(ISERROR(INDEX([1]גיליון3!$U$14:$X$28,MATCH('[1]דיווח פרטני'!G2825,[1]גיליון3!$T$14:$T$28,0),MATCH('[1]דיווח פרטני'!C2825,[1]גיליון3!$U$13:$X$13,0)))," ", INDEX([1]גיליון3!$U$14:$X$28,MATCH('[1]דיווח פרטני'!G2825,[1]גיליון3!$T$14:$T$28,0),MATCH('[1]דיווח פרטני'!C2825,[1]גיליון3!$U$13:$X$13,0)))</f>
        <v xml:space="preserve"> </v>
      </c>
      <c r="I2825" s="2"/>
    </row>
    <row r="2826" spans="1:9" ht="18" customHeight="1" thickBot="1">
      <c r="A2826" s="2"/>
      <c r="B2826" s="2"/>
      <c r="C2826" s="2"/>
      <c r="D2826" s="2"/>
      <c r="E2826" s="3"/>
      <c r="F2826" s="2"/>
      <c r="G2826" s="2"/>
      <c r="H2826" s="40" t="str">
        <f t="array" ref="H2826">IF(ISERROR(INDEX([1]גיליון3!$U$14:$X$28,MATCH('[1]דיווח פרטני'!G2826,[1]גיליון3!$T$14:$T$28,0),MATCH('[1]דיווח פרטני'!C2826,[1]גיליון3!$U$13:$X$13,0)))," ", INDEX([1]גיליון3!$U$14:$X$28,MATCH('[1]דיווח פרטני'!G2826,[1]גיליון3!$T$14:$T$28,0),MATCH('[1]דיווח פרטני'!C2826,[1]גיליון3!$U$13:$X$13,0)))</f>
        <v xml:space="preserve"> </v>
      </c>
      <c r="I2826" s="2"/>
    </row>
    <row r="2827" spans="1:9" ht="18" customHeight="1" thickBot="1">
      <c r="A2827" s="2"/>
      <c r="B2827" s="2"/>
      <c r="C2827" s="2"/>
      <c r="D2827" s="2"/>
      <c r="E2827" s="3"/>
      <c r="F2827" s="2"/>
      <c r="G2827" s="2"/>
      <c r="H2827" s="40" t="str">
        <f t="array" ref="H2827">IF(ISERROR(INDEX([1]גיליון3!$U$14:$X$28,MATCH('[1]דיווח פרטני'!G2827,[1]גיליון3!$T$14:$T$28,0),MATCH('[1]דיווח פרטני'!C2827,[1]גיליון3!$U$13:$X$13,0)))," ", INDEX([1]גיליון3!$U$14:$X$28,MATCH('[1]דיווח פרטני'!G2827,[1]גיליון3!$T$14:$T$28,0),MATCH('[1]דיווח פרטני'!C2827,[1]גיליון3!$U$13:$X$13,0)))</f>
        <v xml:space="preserve"> </v>
      </c>
      <c r="I2827" s="2"/>
    </row>
    <row r="2828" spans="1:9" ht="18" customHeight="1" thickBot="1">
      <c r="A2828" s="2"/>
      <c r="B2828" s="2"/>
      <c r="C2828" s="2"/>
      <c r="D2828" s="2"/>
      <c r="E2828" s="3"/>
      <c r="F2828" s="2"/>
      <c r="G2828" s="2"/>
      <c r="H2828" s="40" t="str">
        <f t="array" ref="H2828">IF(ISERROR(INDEX([1]גיליון3!$U$14:$X$28,MATCH('[1]דיווח פרטני'!G2828,[1]גיליון3!$T$14:$T$28,0),MATCH('[1]דיווח פרטני'!C2828,[1]גיליון3!$U$13:$X$13,0)))," ", INDEX([1]גיליון3!$U$14:$X$28,MATCH('[1]דיווח פרטני'!G2828,[1]גיליון3!$T$14:$T$28,0),MATCH('[1]דיווח פרטני'!C2828,[1]גיליון3!$U$13:$X$13,0)))</f>
        <v xml:space="preserve"> </v>
      </c>
      <c r="I2828" s="2"/>
    </row>
    <row r="2829" spans="1:9" ht="18" customHeight="1" thickBot="1">
      <c r="A2829" s="2"/>
      <c r="B2829" s="2"/>
      <c r="C2829" s="2"/>
      <c r="D2829" s="2"/>
      <c r="E2829" s="3"/>
      <c r="F2829" s="2"/>
      <c r="G2829" s="2"/>
      <c r="H2829" s="40" t="str">
        <f t="array" ref="H2829">IF(ISERROR(INDEX([1]גיליון3!$U$14:$X$28,MATCH('[1]דיווח פרטני'!G2829,[1]גיליון3!$T$14:$T$28,0),MATCH('[1]דיווח פרטני'!C2829,[1]גיליון3!$U$13:$X$13,0)))," ", INDEX([1]גיליון3!$U$14:$X$28,MATCH('[1]דיווח פרטני'!G2829,[1]גיליון3!$T$14:$T$28,0),MATCH('[1]דיווח פרטני'!C2829,[1]גיליון3!$U$13:$X$13,0)))</f>
        <v xml:space="preserve"> </v>
      </c>
      <c r="I2829" s="2"/>
    </row>
    <row r="2830" spans="1:9" ht="18" customHeight="1" thickBot="1">
      <c r="A2830" s="2"/>
      <c r="B2830" s="2"/>
      <c r="C2830" s="2"/>
      <c r="D2830" s="2"/>
      <c r="E2830" s="3"/>
      <c r="F2830" s="2"/>
      <c r="G2830" s="2"/>
      <c r="H2830" s="40" t="str">
        <f t="array" ref="H2830">IF(ISERROR(INDEX([1]גיליון3!$U$14:$X$28,MATCH('[1]דיווח פרטני'!G2830,[1]גיליון3!$T$14:$T$28,0),MATCH('[1]דיווח פרטני'!C2830,[1]גיליון3!$U$13:$X$13,0)))," ", INDEX([1]גיליון3!$U$14:$X$28,MATCH('[1]דיווח פרטני'!G2830,[1]גיליון3!$T$14:$T$28,0),MATCH('[1]דיווח פרטני'!C2830,[1]גיליון3!$U$13:$X$13,0)))</f>
        <v xml:space="preserve"> </v>
      </c>
      <c r="I2830" s="2"/>
    </row>
    <row r="2831" spans="1:9" ht="18" customHeight="1" thickBot="1">
      <c r="A2831" s="2"/>
      <c r="B2831" s="2"/>
      <c r="C2831" s="2"/>
      <c r="D2831" s="2"/>
      <c r="E2831" s="3"/>
      <c r="F2831" s="2"/>
      <c r="G2831" s="2"/>
      <c r="H2831" s="40" t="str">
        <f t="array" ref="H2831">IF(ISERROR(INDEX([1]גיליון3!$U$14:$X$28,MATCH('[1]דיווח פרטני'!G2831,[1]גיליון3!$T$14:$T$28,0),MATCH('[1]דיווח פרטני'!C2831,[1]גיליון3!$U$13:$X$13,0)))," ", INDEX([1]גיליון3!$U$14:$X$28,MATCH('[1]דיווח פרטני'!G2831,[1]גיליון3!$T$14:$T$28,0),MATCH('[1]דיווח פרטני'!C2831,[1]גיליון3!$U$13:$X$13,0)))</f>
        <v xml:space="preserve"> </v>
      </c>
      <c r="I2831" s="2"/>
    </row>
    <row r="2832" spans="1:9" ht="18" customHeight="1" thickBot="1">
      <c r="A2832" s="2"/>
      <c r="B2832" s="2"/>
      <c r="C2832" s="2"/>
      <c r="D2832" s="2"/>
      <c r="E2832" s="3"/>
      <c r="F2832" s="2"/>
      <c r="G2832" s="2"/>
      <c r="H2832" s="40" t="str">
        <f t="array" ref="H2832">IF(ISERROR(INDEX([1]גיליון3!$U$14:$X$28,MATCH('[1]דיווח פרטני'!G2832,[1]גיליון3!$T$14:$T$28,0),MATCH('[1]דיווח פרטני'!C2832,[1]גיליון3!$U$13:$X$13,0)))," ", INDEX([1]גיליון3!$U$14:$X$28,MATCH('[1]דיווח פרטני'!G2832,[1]גיליון3!$T$14:$T$28,0),MATCH('[1]דיווח פרטני'!C2832,[1]גיליון3!$U$13:$X$13,0)))</f>
        <v xml:space="preserve"> </v>
      </c>
      <c r="I2832" s="2"/>
    </row>
    <row r="2833" spans="1:9" ht="18" customHeight="1" thickBot="1">
      <c r="A2833" s="2"/>
      <c r="B2833" s="2"/>
      <c r="C2833" s="2"/>
      <c r="D2833" s="2"/>
      <c r="E2833" s="3"/>
      <c r="F2833" s="2"/>
      <c r="G2833" s="2"/>
      <c r="H2833" s="40" t="str">
        <f t="array" ref="H2833">IF(ISERROR(INDEX([1]גיליון3!$U$14:$X$28,MATCH('[1]דיווח פרטני'!G2833,[1]גיליון3!$T$14:$T$28,0),MATCH('[1]דיווח פרטני'!C2833,[1]גיליון3!$U$13:$X$13,0)))," ", INDEX([1]גיליון3!$U$14:$X$28,MATCH('[1]דיווח פרטני'!G2833,[1]גיליון3!$T$14:$T$28,0),MATCH('[1]דיווח פרטני'!C2833,[1]גיליון3!$U$13:$X$13,0)))</f>
        <v xml:space="preserve"> </v>
      </c>
      <c r="I2833" s="2"/>
    </row>
    <row r="2834" spans="1:9" ht="18" customHeight="1" thickBot="1">
      <c r="A2834" s="2"/>
      <c r="B2834" s="2"/>
      <c r="C2834" s="2"/>
      <c r="D2834" s="2"/>
      <c r="E2834" s="3"/>
      <c r="F2834" s="2"/>
      <c r="G2834" s="2"/>
      <c r="H2834" s="40" t="str">
        <f t="array" ref="H2834">IF(ISERROR(INDEX([1]גיליון3!$U$14:$X$28,MATCH('[1]דיווח פרטני'!G2834,[1]גיליון3!$T$14:$T$28,0),MATCH('[1]דיווח פרטני'!C2834,[1]גיליון3!$U$13:$X$13,0)))," ", INDEX([1]גיליון3!$U$14:$X$28,MATCH('[1]דיווח פרטני'!G2834,[1]גיליון3!$T$14:$T$28,0),MATCH('[1]דיווח פרטני'!C2834,[1]גיליון3!$U$13:$X$13,0)))</f>
        <v xml:space="preserve"> </v>
      </c>
      <c r="I2834" s="2"/>
    </row>
    <row r="2835" spans="1:9" ht="18" customHeight="1" thickBot="1">
      <c r="A2835" s="2"/>
      <c r="B2835" s="2"/>
      <c r="C2835" s="2"/>
      <c r="D2835" s="2"/>
      <c r="E2835" s="3"/>
      <c r="F2835" s="2"/>
      <c r="G2835" s="2"/>
      <c r="H2835" s="40" t="str">
        <f t="array" ref="H2835">IF(ISERROR(INDEX([1]גיליון3!$U$14:$X$28,MATCH('[1]דיווח פרטני'!G2835,[1]גיליון3!$T$14:$T$28,0),MATCH('[1]דיווח פרטני'!C2835,[1]גיליון3!$U$13:$X$13,0)))," ", INDEX([1]גיליון3!$U$14:$X$28,MATCH('[1]דיווח פרטני'!G2835,[1]גיליון3!$T$14:$T$28,0),MATCH('[1]דיווח פרטני'!C2835,[1]גיליון3!$U$13:$X$13,0)))</f>
        <v xml:space="preserve"> </v>
      </c>
      <c r="I2835" s="2"/>
    </row>
    <row r="2836" spans="1:9" ht="18" customHeight="1" thickBot="1">
      <c r="A2836" s="2"/>
      <c r="B2836" s="2"/>
      <c r="C2836" s="2"/>
      <c r="D2836" s="2"/>
      <c r="E2836" s="3"/>
      <c r="F2836" s="2"/>
      <c r="G2836" s="2"/>
      <c r="H2836" s="40" t="str">
        <f t="array" ref="H2836">IF(ISERROR(INDEX([1]גיליון3!$U$14:$X$28,MATCH('[1]דיווח פרטני'!G2836,[1]גיליון3!$T$14:$T$28,0),MATCH('[1]דיווח פרטני'!C2836,[1]גיליון3!$U$13:$X$13,0)))," ", INDEX([1]גיליון3!$U$14:$X$28,MATCH('[1]דיווח פרטני'!G2836,[1]גיליון3!$T$14:$T$28,0),MATCH('[1]דיווח פרטני'!C2836,[1]גיליון3!$U$13:$X$13,0)))</f>
        <v xml:space="preserve"> </v>
      </c>
      <c r="I2836" s="2"/>
    </row>
    <row r="2837" spans="1:9" ht="18" customHeight="1" thickBot="1">
      <c r="A2837" s="2"/>
      <c r="B2837" s="2"/>
      <c r="C2837" s="2"/>
      <c r="D2837" s="2"/>
      <c r="E2837" s="3"/>
      <c r="F2837" s="2"/>
      <c r="G2837" s="2"/>
      <c r="H2837" s="40" t="str">
        <f t="array" ref="H2837">IF(ISERROR(INDEX([1]גיליון3!$U$14:$X$28,MATCH('[1]דיווח פרטני'!G2837,[1]גיליון3!$T$14:$T$28,0),MATCH('[1]דיווח פרטני'!C2837,[1]גיליון3!$U$13:$X$13,0)))," ", INDEX([1]גיליון3!$U$14:$X$28,MATCH('[1]דיווח פרטני'!G2837,[1]גיליון3!$T$14:$T$28,0),MATCH('[1]דיווח פרטני'!C2837,[1]גיליון3!$U$13:$X$13,0)))</f>
        <v xml:space="preserve"> </v>
      </c>
      <c r="I2837" s="2"/>
    </row>
    <row r="2838" spans="1:9" ht="18" customHeight="1" thickBot="1">
      <c r="A2838" s="2"/>
      <c r="B2838" s="2"/>
      <c r="C2838" s="2"/>
      <c r="D2838" s="2"/>
      <c r="E2838" s="3"/>
      <c r="F2838" s="2"/>
      <c r="G2838" s="2"/>
      <c r="H2838" s="40" t="str">
        <f t="array" ref="H2838">IF(ISERROR(INDEX([1]גיליון3!$U$14:$X$28,MATCH('[1]דיווח פרטני'!G2838,[1]גיליון3!$T$14:$T$28,0),MATCH('[1]דיווח פרטני'!C2838,[1]גיליון3!$U$13:$X$13,0)))," ", INDEX([1]גיליון3!$U$14:$X$28,MATCH('[1]דיווח פרטני'!G2838,[1]גיליון3!$T$14:$T$28,0),MATCH('[1]דיווח פרטני'!C2838,[1]גיליון3!$U$13:$X$13,0)))</f>
        <v xml:space="preserve"> </v>
      </c>
      <c r="I2838" s="2"/>
    </row>
    <row r="2839" spans="1:9" ht="18" customHeight="1" thickBot="1">
      <c r="A2839" s="2"/>
      <c r="B2839" s="2"/>
      <c r="C2839" s="2"/>
      <c r="D2839" s="2"/>
      <c r="E2839" s="3"/>
      <c r="F2839" s="2"/>
      <c r="G2839" s="2"/>
      <c r="H2839" s="40" t="str">
        <f t="array" ref="H2839">IF(ISERROR(INDEX([1]גיליון3!$U$14:$X$28,MATCH('[1]דיווח פרטני'!G2839,[1]גיליון3!$T$14:$T$28,0),MATCH('[1]דיווח פרטני'!C2839,[1]גיליון3!$U$13:$X$13,0)))," ", INDEX([1]גיליון3!$U$14:$X$28,MATCH('[1]דיווח פרטני'!G2839,[1]גיליון3!$T$14:$T$28,0),MATCH('[1]דיווח פרטני'!C2839,[1]גיליון3!$U$13:$X$13,0)))</f>
        <v xml:space="preserve"> </v>
      </c>
      <c r="I2839" s="2"/>
    </row>
    <row r="2840" spans="1:9" ht="18" customHeight="1" thickBot="1">
      <c r="A2840" s="2"/>
      <c r="B2840" s="2"/>
      <c r="C2840" s="2"/>
      <c r="D2840" s="2"/>
      <c r="E2840" s="3"/>
      <c r="F2840" s="2"/>
      <c r="G2840" s="2"/>
      <c r="H2840" s="40" t="str">
        <f t="array" ref="H2840">IF(ISERROR(INDEX([1]גיליון3!$U$14:$X$28,MATCH('[1]דיווח פרטני'!G2840,[1]גיליון3!$T$14:$T$28,0),MATCH('[1]דיווח פרטני'!C2840,[1]גיליון3!$U$13:$X$13,0)))," ", INDEX([1]גיליון3!$U$14:$X$28,MATCH('[1]דיווח פרטני'!G2840,[1]גיליון3!$T$14:$T$28,0),MATCH('[1]דיווח פרטני'!C2840,[1]גיליון3!$U$13:$X$13,0)))</f>
        <v xml:space="preserve"> </v>
      </c>
      <c r="I2840" s="2"/>
    </row>
    <row r="2841" spans="1:9" ht="18" customHeight="1" thickBot="1">
      <c r="A2841" s="2"/>
      <c r="B2841" s="2"/>
      <c r="C2841" s="2"/>
      <c r="D2841" s="2"/>
      <c r="E2841" s="3"/>
      <c r="F2841" s="2"/>
      <c r="G2841" s="2"/>
      <c r="H2841" s="40" t="str">
        <f t="array" ref="H2841">IF(ISERROR(INDEX([1]גיליון3!$U$14:$X$28,MATCH('[1]דיווח פרטני'!G2841,[1]גיליון3!$T$14:$T$28,0),MATCH('[1]דיווח פרטני'!C2841,[1]גיליון3!$U$13:$X$13,0)))," ", INDEX([1]גיליון3!$U$14:$X$28,MATCH('[1]דיווח פרטני'!G2841,[1]גיליון3!$T$14:$T$28,0),MATCH('[1]דיווח פרטני'!C2841,[1]גיליון3!$U$13:$X$13,0)))</f>
        <v xml:space="preserve"> </v>
      </c>
      <c r="I2841" s="2"/>
    </row>
    <row r="2842" spans="1:9" ht="18" customHeight="1" thickBot="1">
      <c r="A2842" s="2"/>
      <c r="B2842" s="2"/>
      <c r="C2842" s="2"/>
      <c r="D2842" s="2"/>
      <c r="E2842" s="3"/>
      <c r="F2842" s="2"/>
      <c r="G2842" s="2"/>
      <c r="H2842" s="40" t="str">
        <f t="array" ref="H2842">IF(ISERROR(INDEX([1]גיליון3!$U$14:$X$28,MATCH('[1]דיווח פרטני'!G2842,[1]גיליון3!$T$14:$T$28,0),MATCH('[1]דיווח פרטני'!C2842,[1]גיליון3!$U$13:$X$13,0)))," ", INDEX([1]גיליון3!$U$14:$X$28,MATCH('[1]דיווח פרטני'!G2842,[1]גיליון3!$T$14:$T$28,0),MATCH('[1]דיווח פרטני'!C2842,[1]גיליון3!$U$13:$X$13,0)))</f>
        <v xml:space="preserve"> </v>
      </c>
      <c r="I2842" s="2"/>
    </row>
    <row r="2843" spans="1:9" ht="18" customHeight="1" thickBot="1">
      <c r="A2843" s="2"/>
      <c r="B2843" s="2"/>
      <c r="C2843" s="2"/>
      <c r="D2843" s="2"/>
      <c r="E2843" s="3"/>
      <c r="F2843" s="2"/>
      <c r="G2843" s="2"/>
      <c r="H2843" s="40" t="str">
        <f t="array" ref="H2843">IF(ISERROR(INDEX([1]גיליון3!$U$14:$X$28,MATCH('[1]דיווח פרטני'!G2843,[1]גיליון3!$T$14:$T$28,0),MATCH('[1]דיווח פרטני'!C2843,[1]גיליון3!$U$13:$X$13,0)))," ", INDEX([1]גיליון3!$U$14:$X$28,MATCH('[1]דיווח פרטני'!G2843,[1]גיליון3!$T$14:$T$28,0),MATCH('[1]דיווח פרטני'!C2843,[1]גיליון3!$U$13:$X$13,0)))</f>
        <v xml:space="preserve"> </v>
      </c>
      <c r="I2843" s="2"/>
    </row>
    <row r="2844" spans="1:9" ht="18" customHeight="1" thickBot="1">
      <c r="A2844" s="2"/>
      <c r="B2844" s="2"/>
      <c r="C2844" s="2"/>
      <c r="D2844" s="2"/>
      <c r="E2844" s="3"/>
      <c r="F2844" s="2"/>
      <c r="G2844" s="2"/>
      <c r="H2844" s="40" t="str">
        <f t="array" ref="H2844">IF(ISERROR(INDEX([1]גיליון3!$U$14:$X$28,MATCH('[1]דיווח פרטני'!G2844,[1]גיליון3!$T$14:$T$28,0),MATCH('[1]דיווח פרטני'!C2844,[1]גיליון3!$U$13:$X$13,0)))," ", INDEX([1]גיליון3!$U$14:$X$28,MATCH('[1]דיווח פרטני'!G2844,[1]גיליון3!$T$14:$T$28,0),MATCH('[1]דיווח פרטני'!C2844,[1]גיליון3!$U$13:$X$13,0)))</f>
        <v xml:space="preserve"> </v>
      </c>
      <c r="I2844" s="2"/>
    </row>
    <row r="2845" spans="1:9" ht="18" customHeight="1" thickBot="1">
      <c r="A2845" s="2"/>
      <c r="B2845" s="2"/>
      <c r="C2845" s="2"/>
      <c r="D2845" s="2"/>
      <c r="E2845" s="3"/>
      <c r="F2845" s="2"/>
      <c r="G2845" s="2"/>
      <c r="H2845" s="40" t="str">
        <f t="array" ref="H2845">IF(ISERROR(INDEX([1]גיליון3!$U$14:$X$28,MATCH('[1]דיווח פרטני'!G2845,[1]גיליון3!$T$14:$T$28,0),MATCH('[1]דיווח פרטני'!C2845,[1]גיליון3!$U$13:$X$13,0)))," ", INDEX([1]גיליון3!$U$14:$X$28,MATCH('[1]דיווח פרטני'!G2845,[1]גיליון3!$T$14:$T$28,0),MATCH('[1]דיווח פרטני'!C2845,[1]גיליון3!$U$13:$X$13,0)))</f>
        <v xml:space="preserve"> </v>
      </c>
      <c r="I2845" s="2"/>
    </row>
    <row r="2846" spans="1:9" ht="18" customHeight="1" thickBot="1">
      <c r="A2846" s="2"/>
      <c r="B2846" s="2"/>
      <c r="C2846" s="2"/>
      <c r="D2846" s="2"/>
      <c r="E2846" s="3"/>
      <c r="F2846" s="2"/>
      <c r="G2846" s="2"/>
      <c r="H2846" s="40" t="str">
        <f t="array" ref="H2846">IF(ISERROR(INDEX([1]גיליון3!$U$14:$X$28,MATCH('[1]דיווח פרטני'!G2846,[1]גיליון3!$T$14:$T$28,0),MATCH('[1]דיווח פרטני'!C2846,[1]גיליון3!$U$13:$X$13,0)))," ", INDEX([1]גיליון3!$U$14:$X$28,MATCH('[1]דיווח פרטני'!G2846,[1]גיליון3!$T$14:$T$28,0),MATCH('[1]דיווח פרטני'!C2846,[1]גיליון3!$U$13:$X$13,0)))</f>
        <v xml:space="preserve"> </v>
      </c>
      <c r="I2846" s="2"/>
    </row>
    <row r="2847" spans="1:9" ht="18" customHeight="1" thickBot="1">
      <c r="A2847" s="2"/>
      <c r="B2847" s="2"/>
      <c r="C2847" s="2"/>
      <c r="D2847" s="2"/>
      <c r="E2847" s="3"/>
      <c r="F2847" s="2"/>
      <c r="G2847" s="2"/>
      <c r="H2847" s="40" t="str">
        <f t="array" ref="H2847">IF(ISERROR(INDEX([1]גיליון3!$U$14:$X$28,MATCH('[1]דיווח פרטני'!G2847,[1]גיליון3!$T$14:$T$28,0),MATCH('[1]דיווח פרטני'!C2847,[1]גיליון3!$U$13:$X$13,0)))," ", INDEX([1]גיליון3!$U$14:$X$28,MATCH('[1]דיווח פרטני'!G2847,[1]גיליון3!$T$14:$T$28,0),MATCH('[1]דיווח פרטני'!C2847,[1]גיליון3!$U$13:$X$13,0)))</f>
        <v xml:space="preserve"> </v>
      </c>
      <c r="I2847" s="2"/>
    </row>
    <row r="2848" spans="1:9" ht="18" customHeight="1" thickBot="1">
      <c r="A2848" s="2"/>
      <c r="B2848" s="2"/>
      <c r="C2848" s="2"/>
      <c r="D2848" s="2"/>
      <c r="E2848" s="3"/>
      <c r="F2848" s="2"/>
      <c r="G2848" s="2"/>
      <c r="H2848" s="40" t="str">
        <f t="array" ref="H2848">IF(ISERROR(INDEX([1]גיליון3!$U$14:$X$28,MATCH('[1]דיווח פרטני'!G2848,[1]גיליון3!$T$14:$T$28,0),MATCH('[1]דיווח פרטני'!C2848,[1]גיליון3!$U$13:$X$13,0)))," ", INDEX([1]גיליון3!$U$14:$X$28,MATCH('[1]דיווח פרטני'!G2848,[1]גיליון3!$T$14:$T$28,0),MATCH('[1]דיווח פרטני'!C2848,[1]גיליון3!$U$13:$X$13,0)))</f>
        <v xml:space="preserve"> </v>
      </c>
      <c r="I2848" s="2"/>
    </row>
    <row r="2849" spans="1:9" ht="18" customHeight="1" thickBot="1">
      <c r="A2849" s="2"/>
      <c r="B2849" s="2"/>
      <c r="C2849" s="2"/>
      <c r="D2849" s="2"/>
      <c r="E2849" s="3"/>
      <c r="F2849" s="2"/>
      <c r="G2849" s="2"/>
      <c r="H2849" s="40" t="str">
        <f t="array" ref="H2849">IF(ISERROR(INDEX([1]גיליון3!$U$14:$X$28,MATCH('[1]דיווח פרטני'!G2849,[1]גיליון3!$T$14:$T$28,0),MATCH('[1]דיווח פרטני'!C2849,[1]גיליון3!$U$13:$X$13,0)))," ", INDEX([1]גיליון3!$U$14:$X$28,MATCH('[1]דיווח פרטני'!G2849,[1]גיליון3!$T$14:$T$28,0),MATCH('[1]דיווח פרטני'!C2849,[1]גיליון3!$U$13:$X$13,0)))</f>
        <v xml:space="preserve"> </v>
      </c>
      <c r="I2849" s="2"/>
    </row>
    <row r="2850" spans="1:9" ht="18" customHeight="1" thickBot="1">
      <c r="A2850" s="2"/>
      <c r="B2850" s="2"/>
      <c r="C2850" s="2"/>
      <c r="D2850" s="2"/>
      <c r="E2850" s="3"/>
      <c r="F2850" s="2"/>
      <c r="G2850" s="2"/>
      <c r="H2850" s="40" t="str">
        <f t="array" ref="H2850">IF(ISERROR(INDEX([1]גיליון3!$U$14:$X$28,MATCH('[1]דיווח פרטני'!G2850,[1]גיליון3!$T$14:$T$28,0),MATCH('[1]דיווח פרטני'!C2850,[1]גיליון3!$U$13:$X$13,0)))," ", INDEX([1]גיליון3!$U$14:$X$28,MATCH('[1]דיווח פרטני'!G2850,[1]גיליון3!$T$14:$T$28,0),MATCH('[1]דיווח פרטני'!C2850,[1]גיליון3!$U$13:$X$13,0)))</f>
        <v xml:space="preserve"> </v>
      </c>
      <c r="I2850" s="2"/>
    </row>
    <row r="2851" spans="1:9" ht="18" customHeight="1" thickBot="1">
      <c r="A2851" s="2"/>
      <c r="B2851" s="2"/>
      <c r="C2851" s="2"/>
      <c r="D2851" s="2"/>
      <c r="E2851" s="3"/>
      <c r="F2851" s="2"/>
      <c r="G2851" s="2"/>
      <c r="H2851" s="40" t="str">
        <f t="array" ref="H2851">IF(ISERROR(INDEX([1]גיליון3!$U$14:$X$28,MATCH('[1]דיווח פרטני'!G2851,[1]גיליון3!$T$14:$T$28,0),MATCH('[1]דיווח פרטני'!C2851,[1]גיליון3!$U$13:$X$13,0)))," ", INDEX([1]גיליון3!$U$14:$X$28,MATCH('[1]דיווח פרטני'!G2851,[1]גיליון3!$T$14:$T$28,0),MATCH('[1]דיווח פרטני'!C2851,[1]גיליון3!$U$13:$X$13,0)))</f>
        <v xml:space="preserve"> </v>
      </c>
      <c r="I2851" s="2"/>
    </row>
    <row r="2852" spans="1:9" ht="18" customHeight="1" thickBot="1">
      <c r="A2852" s="2"/>
      <c r="B2852" s="2"/>
      <c r="C2852" s="2"/>
      <c r="D2852" s="2"/>
      <c r="E2852" s="3"/>
      <c r="F2852" s="2"/>
      <c r="G2852" s="2"/>
      <c r="H2852" s="40" t="str">
        <f t="array" ref="H2852">IF(ISERROR(INDEX([1]גיליון3!$U$14:$X$28,MATCH('[1]דיווח פרטני'!G2852,[1]גיליון3!$T$14:$T$28,0),MATCH('[1]דיווח פרטני'!C2852,[1]גיליון3!$U$13:$X$13,0)))," ", INDEX([1]גיליון3!$U$14:$X$28,MATCH('[1]דיווח פרטני'!G2852,[1]גיליון3!$T$14:$T$28,0),MATCH('[1]דיווח פרטני'!C2852,[1]גיליון3!$U$13:$X$13,0)))</f>
        <v xml:space="preserve"> </v>
      </c>
      <c r="I2852" s="2"/>
    </row>
    <row r="2853" spans="1:9" ht="18" customHeight="1" thickBot="1">
      <c r="A2853" s="2"/>
      <c r="B2853" s="2"/>
      <c r="C2853" s="2"/>
      <c r="D2853" s="2"/>
      <c r="E2853" s="3"/>
      <c r="F2853" s="2"/>
      <c r="G2853" s="2"/>
      <c r="H2853" s="40" t="str">
        <f t="array" ref="H2853">IF(ISERROR(INDEX([1]גיליון3!$U$14:$X$28,MATCH('[1]דיווח פרטני'!G2853,[1]גיליון3!$T$14:$T$28,0),MATCH('[1]דיווח פרטני'!C2853,[1]גיליון3!$U$13:$X$13,0)))," ", INDEX([1]גיליון3!$U$14:$X$28,MATCH('[1]דיווח פרטני'!G2853,[1]גיליון3!$T$14:$T$28,0),MATCH('[1]דיווח פרטני'!C2853,[1]גיליון3!$U$13:$X$13,0)))</f>
        <v xml:space="preserve"> </v>
      </c>
      <c r="I2853" s="2"/>
    </row>
    <row r="2854" spans="1:9" ht="18" customHeight="1" thickBot="1">
      <c r="A2854" s="2"/>
      <c r="B2854" s="2"/>
      <c r="C2854" s="2"/>
      <c r="D2854" s="2"/>
      <c r="E2854" s="3"/>
      <c r="F2854" s="2"/>
      <c r="G2854" s="2"/>
      <c r="H2854" s="40" t="str">
        <f t="array" ref="H2854">IF(ISERROR(INDEX([1]גיליון3!$U$14:$X$28,MATCH('[1]דיווח פרטני'!G2854,[1]גיליון3!$T$14:$T$28,0),MATCH('[1]דיווח פרטני'!C2854,[1]גיליון3!$U$13:$X$13,0)))," ", INDEX([1]גיליון3!$U$14:$X$28,MATCH('[1]דיווח פרטני'!G2854,[1]גיליון3!$T$14:$T$28,0),MATCH('[1]דיווח פרטני'!C2854,[1]גיליון3!$U$13:$X$13,0)))</f>
        <v xml:space="preserve"> </v>
      </c>
      <c r="I2854" s="2"/>
    </row>
    <row r="2855" spans="1:9" ht="18" customHeight="1" thickBot="1">
      <c r="A2855" s="2"/>
      <c r="B2855" s="2"/>
      <c r="C2855" s="2"/>
      <c r="D2855" s="2"/>
      <c r="E2855" s="3"/>
      <c r="F2855" s="2"/>
      <c r="G2855" s="2"/>
      <c r="H2855" s="40" t="str">
        <f t="array" ref="H2855">IF(ISERROR(INDEX([1]גיליון3!$U$14:$X$28,MATCH('[1]דיווח פרטני'!G2855,[1]גיליון3!$T$14:$T$28,0),MATCH('[1]דיווח פרטני'!C2855,[1]גיליון3!$U$13:$X$13,0)))," ", INDEX([1]גיליון3!$U$14:$X$28,MATCH('[1]דיווח פרטני'!G2855,[1]גיליון3!$T$14:$T$28,0),MATCH('[1]דיווח פרטני'!C2855,[1]גיליון3!$U$13:$X$13,0)))</f>
        <v xml:space="preserve"> </v>
      </c>
      <c r="I2855" s="2"/>
    </row>
    <row r="2856" spans="1:9" ht="18" customHeight="1" thickBot="1">
      <c r="A2856" s="2"/>
      <c r="B2856" s="2"/>
      <c r="C2856" s="2"/>
      <c r="D2856" s="2"/>
      <c r="E2856" s="3"/>
      <c r="F2856" s="2"/>
      <c r="G2856" s="2"/>
      <c r="H2856" s="40" t="str">
        <f t="array" ref="H2856">IF(ISERROR(INDEX([1]גיליון3!$U$14:$X$28,MATCH('[1]דיווח פרטני'!G2856,[1]גיליון3!$T$14:$T$28,0),MATCH('[1]דיווח פרטני'!C2856,[1]גיליון3!$U$13:$X$13,0)))," ", INDEX([1]גיליון3!$U$14:$X$28,MATCH('[1]דיווח פרטני'!G2856,[1]גיליון3!$T$14:$T$28,0),MATCH('[1]דיווח פרטני'!C2856,[1]גיליון3!$U$13:$X$13,0)))</f>
        <v xml:space="preserve"> </v>
      </c>
      <c r="I2856" s="2"/>
    </row>
    <row r="2857" spans="1:9" ht="18" customHeight="1" thickBot="1">
      <c r="A2857" s="2"/>
      <c r="B2857" s="2"/>
      <c r="C2857" s="2"/>
      <c r="D2857" s="2"/>
      <c r="E2857" s="3"/>
      <c r="F2857" s="2"/>
      <c r="G2857" s="2"/>
      <c r="H2857" s="40" t="str">
        <f t="array" ref="H2857">IF(ISERROR(INDEX([1]גיליון3!$U$14:$X$28,MATCH('[1]דיווח פרטני'!G2857,[1]גיליון3!$T$14:$T$28,0),MATCH('[1]דיווח פרטני'!C2857,[1]גיליון3!$U$13:$X$13,0)))," ", INDEX([1]גיליון3!$U$14:$X$28,MATCH('[1]דיווח פרטני'!G2857,[1]גיליון3!$T$14:$T$28,0),MATCH('[1]דיווח פרטני'!C2857,[1]גיליון3!$U$13:$X$13,0)))</f>
        <v xml:space="preserve"> </v>
      </c>
      <c r="I2857" s="2"/>
    </row>
    <row r="2858" spans="1:9" ht="18" customHeight="1" thickBot="1">
      <c r="A2858" s="2"/>
      <c r="B2858" s="2"/>
      <c r="C2858" s="2"/>
      <c r="D2858" s="2"/>
      <c r="E2858" s="3"/>
      <c r="F2858" s="2"/>
      <c r="G2858" s="2"/>
      <c r="H2858" s="40" t="str">
        <f t="array" ref="H2858">IF(ISERROR(INDEX([1]גיליון3!$U$14:$X$28,MATCH('[1]דיווח פרטני'!G2858,[1]גיליון3!$T$14:$T$28,0),MATCH('[1]דיווח פרטני'!C2858,[1]גיליון3!$U$13:$X$13,0)))," ", INDEX([1]גיליון3!$U$14:$X$28,MATCH('[1]דיווח פרטני'!G2858,[1]גיליון3!$T$14:$T$28,0),MATCH('[1]דיווח פרטני'!C2858,[1]גיליון3!$U$13:$X$13,0)))</f>
        <v xml:space="preserve"> </v>
      </c>
      <c r="I2858" s="2"/>
    </row>
    <row r="2859" spans="1:9" ht="18" customHeight="1" thickBot="1">
      <c r="A2859" s="2"/>
      <c r="B2859" s="2"/>
      <c r="C2859" s="2"/>
      <c r="D2859" s="2"/>
      <c r="E2859" s="3"/>
      <c r="F2859" s="2"/>
      <c r="G2859" s="2"/>
      <c r="H2859" s="40" t="str">
        <f t="array" ref="H2859">IF(ISERROR(INDEX([1]גיליון3!$U$14:$X$28,MATCH('[1]דיווח פרטני'!G2859,[1]גיליון3!$T$14:$T$28,0),MATCH('[1]דיווח פרטני'!C2859,[1]גיליון3!$U$13:$X$13,0)))," ", INDEX([1]גיליון3!$U$14:$X$28,MATCH('[1]דיווח פרטני'!G2859,[1]גיליון3!$T$14:$T$28,0),MATCH('[1]דיווח פרטני'!C2859,[1]גיליון3!$U$13:$X$13,0)))</f>
        <v xml:space="preserve"> </v>
      </c>
      <c r="I2859" s="2"/>
    </row>
    <row r="2860" spans="1:9" ht="18" customHeight="1" thickBot="1">
      <c r="A2860" s="2"/>
      <c r="B2860" s="2"/>
      <c r="C2860" s="2"/>
      <c r="D2860" s="2"/>
      <c r="E2860" s="3"/>
      <c r="F2860" s="2"/>
      <c r="G2860" s="2"/>
      <c r="H2860" s="40" t="str">
        <f t="array" ref="H2860">IF(ISERROR(INDEX([1]גיליון3!$U$14:$X$28,MATCH('[1]דיווח פרטני'!G2860,[1]גיליון3!$T$14:$T$28,0),MATCH('[1]דיווח פרטני'!C2860,[1]גיליון3!$U$13:$X$13,0)))," ", INDEX([1]גיליון3!$U$14:$X$28,MATCH('[1]דיווח פרטני'!G2860,[1]גיליון3!$T$14:$T$28,0),MATCH('[1]דיווח פרטני'!C2860,[1]גיליון3!$U$13:$X$13,0)))</f>
        <v xml:space="preserve"> </v>
      </c>
      <c r="I2860" s="2"/>
    </row>
    <row r="2861" spans="1:9" ht="18" customHeight="1" thickBot="1">
      <c r="A2861" s="2"/>
      <c r="B2861" s="2"/>
      <c r="C2861" s="2"/>
      <c r="D2861" s="2"/>
      <c r="E2861" s="3"/>
      <c r="F2861" s="2"/>
      <c r="G2861" s="2"/>
      <c r="H2861" s="40" t="str">
        <f t="array" ref="H2861">IF(ISERROR(INDEX([1]גיליון3!$U$14:$X$28,MATCH('[1]דיווח פרטני'!G2861,[1]גיליון3!$T$14:$T$28,0),MATCH('[1]דיווח פרטני'!C2861,[1]גיליון3!$U$13:$X$13,0)))," ", INDEX([1]גיליון3!$U$14:$X$28,MATCH('[1]דיווח פרטני'!G2861,[1]גיליון3!$T$14:$T$28,0),MATCH('[1]דיווח פרטני'!C2861,[1]גיליון3!$U$13:$X$13,0)))</f>
        <v xml:space="preserve"> </v>
      </c>
      <c r="I2861" s="2"/>
    </row>
    <row r="2862" spans="1:9" ht="18" customHeight="1" thickBot="1">
      <c r="A2862" s="2"/>
      <c r="B2862" s="2"/>
      <c r="C2862" s="2"/>
      <c r="D2862" s="2"/>
      <c r="E2862" s="3"/>
      <c r="F2862" s="2"/>
      <c r="G2862" s="2"/>
      <c r="H2862" s="40" t="str">
        <f t="array" ref="H2862">IF(ISERROR(INDEX([1]גיליון3!$U$14:$X$28,MATCH('[1]דיווח פרטני'!G2862,[1]גיליון3!$T$14:$T$28,0),MATCH('[1]דיווח פרטני'!C2862,[1]גיליון3!$U$13:$X$13,0)))," ", INDEX([1]גיליון3!$U$14:$X$28,MATCH('[1]דיווח פרטני'!G2862,[1]גיליון3!$T$14:$T$28,0),MATCH('[1]דיווח פרטני'!C2862,[1]גיליון3!$U$13:$X$13,0)))</f>
        <v xml:space="preserve"> </v>
      </c>
      <c r="I2862" s="2"/>
    </row>
    <row r="2863" spans="1:9" ht="18" customHeight="1" thickBot="1">
      <c r="A2863" s="2"/>
      <c r="B2863" s="2"/>
      <c r="C2863" s="2"/>
      <c r="D2863" s="2"/>
      <c r="E2863" s="3"/>
      <c r="F2863" s="2"/>
      <c r="G2863" s="2"/>
      <c r="H2863" s="40" t="str">
        <f t="array" ref="H2863">IF(ISERROR(INDEX([1]גיליון3!$U$14:$X$28,MATCH('[1]דיווח פרטני'!G2863,[1]גיליון3!$T$14:$T$28,0),MATCH('[1]דיווח פרטני'!C2863,[1]גיליון3!$U$13:$X$13,0)))," ", INDEX([1]גיליון3!$U$14:$X$28,MATCH('[1]דיווח פרטני'!G2863,[1]גיליון3!$T$14:$T$28,0),MATCH('[1]דיווח פרטני'!C2863,[1]גיליון3!$U$13:$X$13,0)))</f>
        <v xml:space="preserve"> </v>
      </c>
      <c r="I2863" s="2"/>
    </row>
    <row r="2864" spans="1:9" ht="18" customHeight="1" thickBot="1">
      <c r="A2864" s="2"/>
      <c r="B2864" s="2"/>
      <c r="C2864" s="2"/>
      <c r="D2864" s="2"/>
      <c r="E2864" s="3"/>
      <c r="F2864" s="2"/>
      <c r="G2864" s="2"/>
      <c r="H2864" s="40" t="str">
        <f t="array" ref="H2864">IF(ISERROR(INDEX([1]גיליון3!$U$14:$X$28,MATCH('[1]דיווח פרטני'!G2864,[1]גיליון3!$T$14:$T$28,0),MATCH('[1]דיווח פרטני'!C2864,[1]גיליון3!$U$13:$X$13,0)))," ", INDEX([1]גיליון3!$U$14:$X$28,MATCH('[1]דיווח פרטני'!G2864,[1]גיליון3!$T$14:$T$28,0),MATCH('[1]דיווח פרטני'!C2864,[1]גיליון3!$U$13:$X$13,0)))</f>
        <v xml:space="preserve"> </v>
      </c>
      <c r="I2864" s="2"/>
    </row>
    <row r="2865" spans="1:9" ht="18" customHeight="1" thickBot="1">
      <c r="A2865" s="2"/>
      <c r="B2865" s="2"/>
      <c r="C2865" s="2"/>
      <c r="D2865" s="2"/>
      <c r="E2865" s="3"/>
      <c r="F2865" s="2"/>
      <c r="G2865" s="2"/>
      <c r="H2865" s="40" t="str">
        <f t="array" ref="H2865">IF(ISERROR(INDEX([1]גיליון3!$U$14:$X$28,MATCH('[1]דיווח פרטני'!G2865,[1]גיליון3!$T$14:$T$28,0),MATCH('[1]דיווח פרטני'!C2865,[1]גיליון3!$U$13:$X$13,0)))," ", INDEX([1]גיליון3!$U$14:$X$28,MATCH('[1]דיווח פרטני'!G2865,[1]גיליון3!$T$14:$T$28,0),MATCH('[1]דיווח פרטני'!C2865,[1]גיליון3!$U$13:$X$13,0)))</f>
        <v xml:space="preserve"> </v>
      </c>
      <c r="I2865" s="2"/>
    </row>
    <row r="2866" spans="1:9" ht="18" customHeight="1" thickBot="1">
      <c r="A2866" s="2"/>
      <c r="B2866" s="2"/>
      <c r="C2866" s="2"/>
      <c r="D2866" s="2"/>
      <c r="E2866" s="3"/>
      <c r="F2866" s="2"/>
      <c r="G2866" s="2"/>
      <c r="H2866" s="40" t="str">
        <f t="array" ref="H2866">IF(ISERROR(INDEX([1]גיליון3!$U$14:$X$28,MATCH('[1]דיווח פרטני'!G2866,[1]גיליון3!$T$14:$T$28,0),MATCH('[1]דיווח פרטני'!C2866,[1]גיליון3!$U$13:$X$13,0)))," ", INDEX([1]גיליון3!$U$14:$X$28,MATCH('[1]דיווח פרטני'!G2866,[1]גיליון3!$T$14:$T$28,0),MATCH('[1]דיווח פרטני'!C2866,[1]גיליון3!$U$13:$X$13,0)))</f>
        <v xml:space="preserve"> </v>
      </c>
      <c r="I2866" s="2"/>
    </row>
    <row r="2867" spans="1:9" ht="18" customHeight="1" thickBot="1">
      <c r="A2867" s="2"/>
      <c r="B2867" s="2"/>
      <c r="C2867" s="2"/>
      <c r="D2867" s="2"/>
      <c r="E2867" s="3"/>
      <c r="F2867" s="2"/>
      <c r="G2867" s="2"/>
      <c r="H2867" s="40" t="str">
        <f t="array" ref="H2867">IF(ISERROR(INDEX([1]גיליון3!$U$14:$X$28,MATCH('[1]דיווח פרטני'!G2867,[1]גיליון3!$T$14:$T$28,0),MATCH('[1]דיווח פרטני'!C2867,[1]גיליון3!$U$13:$X$13,0)))," ", INDEX([1]גיליון3!$U$14:$X$28,MATCH('[1]דיווח פרטני'!G2867,[1]גיליון3!$T$14:$T$28,0),MATCH('[1]דיווח פרטני'!C2867,[1]גיליון3!$U$13:$X$13,0)))</f>
        <v xml:space="preserve"> </v>
      </c>
      <c r="I2867" s="2"/>
    </row>
    <row r="2868" spans="1:9" ht="18" customHeight="1" thickBot="1">
      <c r="A2868" s="2"/>
      <c r="B2868" s="2"/>
      <c r="C2868" s="2"/>
      <c r="D2868" s="2"/>
      <c r="E2868" s="3"/>
      <c r="F2868" s="2"/>
      <c r="G2868" s="2"/>
      <c r="H2868" s="40" t="str">
        <f t="array" ref="H2868">IF(ISERROR(INDEX([1]גיליון3!$U$14:$X$28,MATCH('[1]דיווח פרטני'!G2868,[1]גיליון3!$T$14:$T$28,0),MATCH('[1]דיווח פרטני'!C2868,[1]גיליון3!$U$13:$X$13,0)))," ", INDEX([1]גיליון3!$U$14:$X$28,MATCH('[1]דיווח פרטני'!G2868,[1]גיליון3!$T$14:$T$28,0),MATCH('[1]דיווח פרטני'!C2868,[1]גיליון3!$U$13:$X$13,0)))</f>
        <v xml:space="preserve"> </v>
      </c>
      <c r="I2868" s="2"/>
    </row>
    <row r="2869" spans="1:9" ht="18" customHeight="1" thickBot="1">
      <c r="A2869" s="2"/>
      <c r="B2869" s="2"/>
      <c r="C2869" s="2"/>
      <c r="D2869" s="2"/>
      <c r="E2869" s="3"/>
      <c r="F2869" s="2"/>
      <c r="G2869" s="2"/>
      <c r="H2869" s="40" t="str">
        <f t="array" ref="H2869">IF(ISERROR(INDEX([1]גיליון3!$U$14:$X$28,MATCH('[1]דיווח פרטני'!G2869,[1]גיליון3!$T$14:$T$28,0),MATCH('[1]דיווח פרטני'!C2869,[1]גיליון3!$U$13:$X$13,0)))," ", INDEX([1]גיליון3!$U$14:$X$28,MATCH('[1]דיווח פרטני'!G2869,[1]גיליון3!$T$14:$T$28,0),MATCH('[1]דיווח פרטני'!C2869,[1]גיליון3!$U$13:$X$13,0)))</f>
        <v xml:space="preserve"> </v>
      </c>
      <c r="I2869" s="2"/>
    </row>
    <row r="2870" spans="1:9" ht="18" customHeight="1" thickBot="1">
      <c r="A2870" s="2"/>
      <c r="B2870" s="2"/>
      <c r="C2870" s="2"/>
      <c r="D2870" s="2"/>
      <c r="E2870" s="3"/>
      <c r="F2870" s="2"/>
      <c r="G2870" s="2"/>
      <c r="H2870" s="40" t="str">
        <f t="array" ref="H2870">IF(ISERROR(INDEX([1]גיליון3!$U$14:$X$28,MATCH('[1]דיווח פרטני'!G2870,[1]גיליון3!$T$14:$T$28,0),MATCH('[1]דיווח פרטני'!C2870,[1]גיליון3!$U$13:$X$13,0)))," ", INDEX([1]גיליון3!$U$14:$X$28,MATCH('[1]דיווח פרטני'!G2870,[1]גיליון3!$T$14:$T$28,0),MATCH('[1]דיווח פרטני'!C2870,[1]גיליון3!$U$13:$X$13,0)))</f>
        <v xml:space="preserve"> </v>
      </c>
      <c r="I2870" s="2"/>
    </row>
    <row r="2871" spans="1:9" ht="18" customHeight="1" thickBot="1">
      <c r="A2871" s="2"/>
      <c r="B2871" s="2"/>
      <c r="C2871" s="2"/>
      <c r="D2871" s="2"/>
      <c r="E2871" s="3"/>
      <c r="F2871" s="2"/>
      <c r="G2871" s="2"/>
      <c r="H2871" s="40" t="str">
        <f t="array" ref="H2871">IF(ISERROR(INDEX([1]גיליון3!$U$14:$X$28,MATCH('[1]דיווח פרטני'!G2871,[1]גיליון3!$T$14:$T$28,0),MATCH('[1]דיווח פרטני'!C2871,[1]גיליון3!$U$13:$X$13,0)))," ", INDEX([1]גיליון3!$U$14:$X$28,MATCH('[1]דיווח פרטני'!G2871,[1]גיליון3!$T$14:$T$28,0),MATCH('[1]דיווח פרטני'!C2871,[1]גיליון3!$U$13:$X$13,0)))</f>
        <v xml:space="preserve"> </v>
      </c>
      <c r="I2871" s="2"/>
    </row>
    <row r="2872" spans="1:9" ht="18" customHeight="1" thickBot="1">
      <c r="A2872" s="2"/>
      <c r="B2872" s="2"/>
      <c r="C2872" s="2"/>
      <c r="D2872" s="2"/>
      <c r="E2872" s="3"/>
      <c r="F2872" s="2"/>
      <c r="G2872" s="2"/>
      <c r="H2872" s="40" t="str">
        <f t="array" ref="H2872">IF(ISERROR(INDEX([1]גיליון3!$U$14:$X$28,MATCH('[1]דיווח פרטני'!G2872,[1]גיליון3!$T$14:$T$28,0),MATCH('[1]דיווח פרטני'!C2872,[1]גיליון3!$U$13:$X$13,0)))," ", INDEX([1]גיליון3!$U$14:$X$28,MATCH('[1]דיווח פרטני'!G2872,[1]גיליון3!$T$14:$T$28,0),MATCH('[1]דיווח פרטני'!C2872,[1]גיליון3!$U$13:$X$13,0)))</f>
        <v xml:space="preserve"> </v>
      </c>
      <c r="I2872" s="2"/>
    </row>
    <row r="2873" spans="1:9" ht="18" customHeight="1" thickBot="1">
      <c r="A2873" s="2"/>
      <c r="B2873" s="2"/>
      <c r="C2873" s="2"/>
      <c r="D2873" s="2"/>
      <c r="E2873" s="3"/>
      <c r="F2873" s="2"/>
      <c r="G2873" s="2"/>
      <c r="H2873" s="40" t="str">
        <f t="array" ref="H2873">IF(ISERROR(INDEX([1]גיליון3!$U$14:$X$28,MATCH('[1]דיווח פרטני'!G2873,[1]גיליון3!$T$14:$T$28,0),MATCH('[1]דיווח פרטני'!C2873,[1]גיליון3!$U$13:$X$13,0)))," ", INDEX([1]גיליון3!$U$14:$X$28,MATCH('[1]דיווח פרטני'!G2873,[1]גיליון3!$T$14:$T$28,0),MATCH('[1]דיווח פרטני'!C2873,[1]גיליון3!$U$13:$X$13,0)))</f>
        <v xml:space="preserve"> </v>
      </c>
      <c r="I2873" s="2"/>
    </row>
    <row r="2874" spans="1:9" ht="18" customHeight="1" thickBot="1">
      <c r="A2874" s="2"/>
      <c r="B2874" s="2"/>
      <c r="C2874" s="2"/>
      <c r="D2874" s="2"/>
      <c r="E2874" s="3"/>
      <c r="F2874" s="2"/>
      <c r="G2874" s="2"/>
      <c r="H2874" s="40" t="str">
        <f t="array" ref="H2874">IF(ISERROR(INDEX([1]גיליון3!$U$14:$X$28,MATCH('[1]דיווח פרטני'!G2874,[1]גיליון3!$T$14:$T$28,0),MATCH('[1]דיווח פרטני'!C2874,[1]גיליון3!$U$13:$X$13,0)))," ", INDEX([1]גיליון3!$U$14:$X$28,MATCH('[1]דיווח פרטני'!G2874,[1]גיליון3!$T$14:$T$28,0),MATCH('[1]דיווח פרטני'!C2874,[1]גיליון3!$U$13:$X$13,0)))</f>
        <v xml:space="preserve"> </v>
      </c>
      <c r="I2874" s="2"/>
    </row>
    <row r="2875" spans="1:9" ht="18" customHeight="1" thickBot="1">
      <c r="A2875" s="2"/>
      <c r="B2875" s="2"/>
      <c r="C2875" s="2"/>
      <c r="D2875" s="2"/>
      <c r="E2875" s="3"/>
      <c r="F2875" s="2"/>
      <c r="G2875" s="2"/>
      <c r="H2875" s="40" t="str">
        <f t="array" ref="H2875">IF(ISERROR(INDEX([1]גיליון3!$U$14:$X$28,MATCH('[1]דיווח פרטני'!G2875,[1]גיליון3!$T$14:$T$28,0),MATCH('[1]דיווח פרטני'!C2875,[1]גיליון3!$U$13:$X$13,0)))," ", INDEX([1]גיליון3!$U$14:$X$28,MATCH('[1]דיווח פרטני'!G2875,[1]גיליון3!$T$14:$T$28,0),MATCH('[1]דיווח פרטני'!C2875,[1]גיליון3!$U$13:$X$13,0)))</f>
        <v xml:space="preserve"> </v>
      </c>
      <c r="I2875" s="2"/>
    </row>
    <row r="2876" spans="1:9" ht="18" customHeight="1" thickBot="1">
      <c r="A2876" s="2"/>
      <c r="B2876" s="2"/>
      <c r="C2876" s="2"/>
      <c r="D2876" s="2"/>
      <c r="E2876" s="3"/>
      <c r="F2876" s="2"/>
      <c r="G2876" s="2"/>
      <c r="H2876" s="40" t="str">
        <f t="array" ref="H2876">IF(ISERROR(INDEX([1]גיליון3!$U$14:$X$28,MATCH('[1]דיווח פרטני'!G2876,[1]גיליון3!$T$14:$T$28,0),MATCH('[1]דיווח פרטני'!C2876,[1]גיליון3!$U$13:$X$13,0)))," ", INDEX([1]גיליון3!$U$14:$X$28,MATCH('[1]דיווח פרטני'!G2876,[1]גיליון3!$T$14:$T$28,0),MATCH('[1]דיווח פרטני'!C2876,[1]גיליון3!$U$13:$X$13,0)))</f>
        <v xml:space="preserve"> </v>
      </c>
      <c r="I2876" s="2"/>
    </row>
    <row r="2877" spans="1:9" ht="18" customHeight="1" thickBot="1">
      <c r="A2877" s="2"/>
      <c r="B2877" s="2"/>
      <c r="C2877" s="2"/>
      <c r="D2877" s="2"/>
      <c r="E2877" s="3"/>
      <c r="F2877" s="2"/>
      <c r="G2877" s="2"/>
      <c r="H2877" s="40" t="str">
        <f t="array" ref="H2877">IF(ISERROR(INDEX([1]גיליון3!$U$14:$X$28,MATCH('[1]דיווח פרטני'!G2877,[1]גיליון3!$T$14:$T$28,0),MATCH('[1]דיווח פרטני'!C2877,[1]גיליון3!$U$13:$X$13,0)))," ", INDEX([1]גיליון3!$U$14:$X$28,MATCH('[1]דיווח פרטני'!G2877,[1]גיליון3!$T$14:$T$28,0),MATCH('[1]דיווח פרטני'!C2877,[1]גיליון3!$U$13:$X$13,0)))</f>
        <v xml:space="preserve"> </v>
      </c>
      <c r="I2877" s="2"/>
    </row>
    <row r="2878" spans="1:9" ht="18" customHeight="1" thickBot="1">
      <c r="A2878" s="2"/>
      <c r="B2878" s="2"/>
      <c r="C2878" s="2"/>
      <c r="D2878" s="2"/>
      <c r="E2878" s="3"/>
      <c r="F2878" s="2"/>
      <c r="G2878" s="2"/>
      <c r="H2878" s="40" t="str">
        <f t="array" ref="H2878">IF(ISERROR(INDEX([1]גיליון3!$U$14:$X$28,MATCH('[1]דיווח פרטני'!G2878,[1]גיליון3!$T$14:$T$28,0),MATCH('[1]דיווח פרטני'!C2878,[1]גיליון3!$U$13:$X$13,0)))," ", INDEX([1]גיליון3!$U$14:$X$28,MATCH('[1]דיווח פרטני'!G2878,[1]גיליון3!$T$14:$T$28,0),MATCH('[1]דיווח פרטני'!C2878,[1]גיליון3!$U$13:$X$13,0)))</f>
        <v xml:space="preserve"> </v>
      </c>
      <c r="I2878" s="2"/>
    </row>
    <row r="2879" spans="1:9" ht="18" customHeight="1" thickBot="1">
      <c r="A2879" s="2"/>
      <c r="B2879" s="2"/>
      <c r="C2879" s="2"/>
      <c r="D2879" s="2"/>
      <c r="E2879" s="3"/>
      <c r="F2879" s="2"/>
      <c r="G2879" s="2"/>
      <c r="H2879" s="40" t="str">
        <f t="array" ref="H2879">IF(ISERROR(INDEX([1]גיליון3!$U$14:$X$28,MATCH('[1]דיווח פרטני'!G2879,[1]גיליון3!$T$14:$T$28,0),MATCH('[1]דיווח פרטני'!C2879,[1]גיליון3!$U$13:$X$13,0)))," ", INDEX([1]גיליון3!$U$14:$X$28,MATCH('[1]דיווח פרטני'!G2879,[1]גיליון3!$T$14:$T$28,0),MATCH('[1]דיווח פרטני'!C2879,[1]גיליון3!$U$13:$X$13,0)))</f>
        <v xml:space="preserve"> </v>
      </c>
      <c r="I2879" s="2"/>
    </row>
    <row r="2880" spans="1:9" ht="18" customHeight="1" thickBot="1">
      <c r="A2880" s="2"/>
      <c r="B2880" s="2"/>
      <c r="C2880" s="2"/>
      <c r="D2880" s="2"/>
      <c r="E2880" s="3"/>
      <c r="F2880" s="2"/>
      <c r="G2880" s="2"/>
      <c r="H2880" s="40" t="str">
        <f t="array" ref="H2880">IF(ISERROR(INDEX([1]גיליון3!$U$14:$X$28,MATCH('[1]דיווח פרטני'!G2880,[1]גיליון3!$T$14:$T$28,0),MATCH('[1]דיווח פרטני'!C2880,[1]גיליון3!$U$13:$X$13,0)))," ", INDEX([1]גיליון3!$U$14:$X$28,MATCH('[1]דיווח פרטני'!G2880,[1]גיליון3!$T$14:$T$28,0),MATCH('[1]דיווח פרטני'!C2880,[1]גיליון3!$U$13:$X$13,0)))</f>
        <v xml:space="preserve"> </v>
      </c>
      <c r="I2880" s="2"/>
    </row>
    <row r="2881" spans="1:9" ht="18" customHeight="1" thickBot="1">
      <c r="A2881" s="2"/>
      <c r="B2881" s="2"/>
      <c r="C2881" s="2"/>
      <c r="D2881" s="2"/>
      <c r="E2881" s="3"/>
      <c r="F2881" s="2"/>
      <c r="G2881" s="2"/>
      <c r="H2881" s="40" t="str">
        <f t="array" ref="H2881">IF(ISERROR(INDEX([1]גיליון3!$U$14:$X$28,MATCH('[1]דיווח פרטני'!G2881,[1]גיליון3!$T$14:$T$28,0),MATCH('[1]דיווח פרטני'!C2881,[1]גיליון3!$U$13:$X$13,0)))," ", INDEX([1]גיליון3!$U$14:$X$28,MATCH('[1]דיווח פרטני'!G2881,[1]גיליון3!$T$14:$T$28,0),MATCH('[1]דיווח פרטני'!C2881,[1]גיליון3!$U$13:$X$13,0)))</f>
        <v xml:space="preserve"> </v>
      </c>
      <c r="I2881" s="2"/>
    </row>
    <row r="2882" spans="1:9" ht="18" customHeight="1" thickBot="1">
      <c r="A2882" s="2"/>
      <c r="B2882" s="2"/>
      <c r="C2882" s="2"/>
      <c r="D2882" s="2"/>
      <c r="E2882" s="3"/>
      <c r="F2882" s="2"/>
      <c r="G2882" s="2"/>
      <c r="H2882" s="40" t="str">
        <f t="array" ref="H2882">IF(ISERROR(INDEX([1]גיליון3!$U$14:$X$28,MATCH('[1]דיווח פרטני'!G2882,[1]גיליון3!$T$14:$T$28,0),MATCH('[1]דיווח פרטני'!C2882,[1]גיליון3!$U$13:$X$13,0)))," ", INDEX([1]גיליון3!$U$14:$X$28,MATCH('[1]דיווח פרטני'!G2882,[1]גיליון3!$T$14:$T$28,0),MATCH('[1]דיווח פרטני'!C2882,[1]גיליון3!$U$13:$X$13,0)))</f>
        <v xml:space="preserve"> </v>
      </c>
      <c r="I2882" s="2"/>
    </row>
    <row r="2883" spans="1:9" ht="18" customHeight="1" thickBot="1">
      <c r="A2883" s="2"/>
      <c r="B2883" s="2"/>
      <c r="C2883" s="2"/>
      <c r="D2883" s="2"/>
      <c r="E2883" s="3"/>
      <c r="F2883" s="2"/>
      <c r="G2883" s="2"/>
      <c r="H2883" s="40" t="str">
        <f t="array" ref="H2883">IF(ISERROR(INDEX([1]גיליון3!$U$14:$X$28,MATCH('[1]דיווח פרטני'!G2883,[1]גיליון3!$T$14:$T$28,0),MATCH('[1]דיווח פרטני'!C2883,[1]גיליון3!$U$13:$X$13,0)))," ", INDEX([1]גיליון3!$U$14:$X$28,MATCH('[1]דיווח פרטני'!G2883,[1]גיליון3!$T$14:$T$28,0),MATCH('[1]דיווח פרטני'!C2883,[1]גיליון3!$U$13:$X$13,0)))</f>
        <v xml:space="preserve"> </v>
      </c>
      <c r="I2883" s="2"/>
    </row>
    <row r="2884" spans="1:9" ht="18" customHeight="1" thickBot="1">
      <c r="A2884" s="2"/>
      <c r="B2884" s="2"/>
      <c r="C2884" s="2"/>
      <c r="D2884" s="2"/>
      <c r="E2884" s="3"/>
      <c r="F2884" s="2"/>
      <c r="G2884" s="2"/>
      <c r="H2884" s="40" t="str">
        <f t="array" ref="H2884">IF(ISERROR(INDEX([1]גיליון3!$U$14:$X$28,MATCH('[1]דיווח פרטני'!G2884,[1]גיליון3!$T$14:$T$28,0),MATCH('[1]דיווח פרטני'!C2884,[1]גיליון3!$U$13:$X$13,0)))," ", INDEX([1]גיליון3!$U$14:$X$28,MATCH('[1]דיווח פרטני'!G2884,[1]גיליון3!$T$14:$T$28,0),MATCH('[1]דיווח פרטני'!C2884,[1]גיליון3!$U$13:$X$13,0)))</f>
        <v xml:space="preserve"> </v>
      </c>
      <c r="I2884" s="2"/>
    </row>
    <row r="2885" spans="1:9" ht="18" customHeight="1" thickBot="1">
      <c r="A2885" s="2"/>
      <c r="B2885" s="2"/>
      <c r="C2885" s="2"/>
      <c r="D2885" s="2"/>
      <c r="E2885" s="3"/>
      <c r="F2885" s="2"/>
      <c r="G2885" s="2"/>
      <c r="H2885" s="40" t="str">
        <f t="array" ref="H2885">IF(ISERROR(INDEX([1]גיליון3!$U$14:$X$28,MATCH('[1]דיווח פרטני'!G2885,[1]גיליון3!$T$14:$T$28,0),MATCH('[1]דיווח פרטני'!C2885,[1]גיליון3!$U$13:$X$13,0)))," ", INDEX([1]גיליון3!$U$14:$X$28,MATCH('[1]דיווח פרטני'!G2885,[1]גיליון3!$T$14:$T$28,0),MATCH('[1]דיווח פרטני'!C2885,[1]גיליון3!$U$13:$X$13,0)))</f>
        <v xml:space="preserve"> </v>
      </c>
      <c r="I2885" s="2"/>
    </row>
    <row r="2886" spans="1:9" ht="18" customHeight="1" thickBot="1">
      <c r="A2886" s="2"/>
      <c r="B2886" s="2"/>
      <c r="C2886" s="2"/>
      <c r="D2886" s="2"/>
      <c r="E2886" s="3"/>
      <c r="F2886" s="2"/>
      <c r="G2886" s="2"/>
      <c r="H2886" s="40" t="str">
        <f t="array" ref="H2886">IF(ISERROR(INDEX([1]גיליון3!$U$14:$X$28,MATCH('[1]דיווח פרטני'!G2886,[1]גיליון3!$T$14:$T$28,0),MATCH('[1]דיווח פרטני'!C2886,[1]גיליון3!$U$13:$X$13,0)))," ", INDEX([1]גיליון3!$U$14:$X$28,MATCH('[1]דיווח פרטני'!G2886,[1]גיליון3!$T$14:$T$28,0),MATCH('[1]דיווח פרטני'!C2886,[1]גיליון3!$U$13:$X$13,0)))</f>
        <v xml:space="preserve"> </v>
      </c>
      <c r="I2886" s="2"/>
    </row>
    <row r="2887" spans="1:9" ht="18" customHeight="1" thickBot="1">
      <c r="A2887" s="2"/>
      <c r="B2887" s="2"/>
      <c r="C2887" s="2"/>
      <c r="D2887" s="2"/>
      <c r="E2887" s="3"/>
      <c r="F2887" s="2"/>
      <c r="G2887" s="2"/>
      <c r="H2887" s="40" t="str">
        <f t="array" ref="H2887">IF(ISERROR(INDEX([1]גיליון3!$U$14:$X$28,MATCH('[1]דיווח פרטני'!G2887,[1]גיליון3!$T$14:$T$28,0),MATCH('[1]דיווח פרטני'!C2887,[1]גיליון3!$U$13:$X$13,0)))," ", INDEX([1]גיליון3!$U$14:$X$28,MATCH('[1]דיווח פרטני'!G2887,[1]גיליון3!$T$14:$T$28,0),MATCH('[1]דיווח פרטני'!C2887,[1]גיליון3!$U$13:$X$13,0)))</f>
        <v xml:space="preserve"> </v>
      </c>
      <c r="I2887" s="2"/>
    </row>
    <row r="2888" spans="1:9" ht="18" customHeight="1" thickBot="1">
      <c r="A2888" s="2"/>
      <c r="B2888" s="2"/>
      <c r="C2888" s="2"/>
      <c r="D2888" s="2"/>
      <c r="E2888" s="3"/>
      <c r="F2888" s="2"/>
      <c r="G2888" s="2"/>
      <c r="H2888" s="40" t="str">
        <f t="array" ref="H2888">IF(ISERROR(INDEX([1]גיליון3!$U$14:$X$28,MATCH('[1]דיווח פרטני'!G2888,[1]גיליון3!$T$14:$T$28,0),MATCH('[1]דיווח פרטני'!C2888,[1]גיליון3!$U$13:$X$13,0)))," ", INDEX([1]גיליון3!$U$14:$X$28,MATCH('[1]דיווח פרטני'!G2888,[1]גיליון3!$T$14:$T$28,0),MATCH('[1]דיווח פרטני'!C2888,[1]גיליון3!$U$13:$X$13,0)))</f>
        <v xml:space="preserve"> </v>
      </c>
      <c r="I2888" s="2"/>
    </row>
    <row r="2889" spans="1:9" ht="18" customHeight="1" thickBot="1">
      <c r="A2889" s="2"/>
      <c r="B2889" s="2"/>
      <c r="C2889" s="2"/>
      <c r="D2889" s="2"/>
      <c r="E2889" s="3"/>
      <c r="F2889" s="2"/>
      <c r="G2889" s="2"/>
      <c r="H2889" s="40" t="str">
        <f t="array" ref="H2889">IF(ISERROR(INDEX([1]גיליון3!$U$14:$X$28,MATCH('[1]דיווח פרטני'!G2889,[1]גיליון3!$T$14:$T$28,0),MATCH('[1]דיווח פרטני'!C2889,[1]גיליון3!$U$13:$X$13,0)))," ", INDEX([1]גיליון3!$U$14:$X$28,MATCH('[1]דיווח פרטני'!G2889,[1]גיליון3!$T$14:$T$28,0),MATCH('[1]דיווח פרטני'!C2889,[1]גיליון3!$U$13:$X$13,0)))</f>
        <v xml:space="preserve"> </v>
      </c>
      <c r="I2889" s="2"/>
    </row>
    <row r="2890" spans="1:9" ht="18" customHeight="1" thickBot="1">
      <c r="A2890" s="2"/>
      <c r="B2890" s="2"/>
      <c r="C2890" s="2"/>
      <c r="D2890" s="2"/>
      <c r="E2890" s="3"/>
      <c r="F2890" s="2"/>
      <c r="G2890" s="2"/>
      <c r="H2890" s="40" t="str">
        <f t="array" ref="H2890">IF(ISERROR(INDEX([1]גיליון3!$U$14:$X$28,MATCH('[1]דיווח פרטני'!G2890,[1]גיליון3!$T$14:$T$28,0),MATCH('[1]דיווח פרטני'!C2890,[1]גיליון3!$U$13:$X$13,0)))," ", INDEX([1]גיליון3!$U$14:$X$28,MATCH('[1]דיווח פרטני'!G2890,[1]גיליון3!$T$14:$T$28,0),MATCH('[1]דיווח פרטני'!C2890,[1]גיליון3!$U$13:$X$13,0)))</f>
        <v xml:space="preserve"> </v>
      </c>
      <c r="I2890" s="2"/>
    </row>
    <row r="2891" spans="1:9" ht="18" customHeight="1" thickBot="1">
      <c r="A2891" s="2"/>
      <c r="B2891" s="2"/>
      <c r="C2891" s="2"/>
      <c r="D2891" s="2"/>
      <c r="E2891" s="3"/>
      <c r="F2891" s="2"/>
      <c r="G2891" s="2"/>
      <c r="H2891" s="40" t="str">
        <f t="array" ref="H2891">IF(ISERROR(INDEX([1]גיליון3!$U$14:$X$28,MATCH('[1]דיווח פרטני'!G2891,[1]גיליון3!$T$14:$T$28,0),MATCH('[1]דיווח פרטני'!C2891,[1]גיליון3!$U$13:$X$13,0)))," ", INDEX([1]גיליון3!$U$14:$X$28,MATCH('[1]דיווח פרטני'!G2891,[1]גיליון3!$T$14:$T$28,0),MATCH('[1]דיווח פרטני'!C2891,[1]גיליון3!$U$13:$X$13,0)))</f>
        <v xml:space="preserve"> </v>
      </c>
      <c r="I2891" s="2"/>
    </row>
    <row r="2892" spans="1:9" ht="18" customHeight="1" thickBot="1">
      <c r="A2892" s="2"/>
      <c r="B2892" s="2"/>
      <c r="C2892" s="2"/>
      <c r="D2892" s="2"/>
      <c r="E2892" s="3"/>
      <c r="F2892" s="2"/>
      <c r="G2892" s="2"/>
      <c r="H2892" s="40" t="str">
        <f t="array" ref="H2892">IF(ISERROR(INDEX([1]גיליון3!$U$14:$X$28,MATCH('[1]דיווח פרטני'!G2892,[1]גיליון3!$T$14:$T$28,0),MATCH('[1]דיווח פרטני'!C2892,[1]גיליון3!$U$13:$X$13,0)))," ", INDEX([1]גיליון3!$U$14:$X$28,MATCH('[1]דיווח פרטני'!G2892,[1]גיליון3!$T$14:$T$28,0),MATCH('[1]דיווח פרטני'!C2892,[1]גיליון3!$U$13:$X$13,0)))</f>
        <v xml:space="preserve"> </v>
      </c>
      <c r="I2892" s="2"/>
    </row>
    <row r="2893" spans="1:9" ht="18" customHeight="1" thickBot="1">
      <c r="A2893" s="2"/>
      <c r="B2893" s="2"/>
      <c r="C2893" s="2"/>
      <c r="D2893" s="2"/>
      <c r="E2893" s="3"/>
      <c r="F2893" s="2"/>
      <c r="G2893" s="2"/>
      <c r="H2893" s="40" t="str">
        <f t="array" ref="H2893">IF(ISERROR(INDEX([1]גיליון3!$U$14:$X$28,MATCH('[1]דיווח פרטני'!G2893,[1]גיליון3!$T$14:$T$28,0),MATCH('[1]דיווח פרטני'!C2893,[1]גיליון3!$U$13:$X$13,0)))," ", INDEX([1]גיליון3!$U$14:$X$28,MATCH('[1]דיווח פרטני'!G2893,[1]גיליון3!$T$14:$T$28,0),MATCH('[1]דיווח פרטני'!C2893,[1]גיליון3!$U$13:$X$13,0)))</f>
        <v xml:space="preserve"> </v>
      </c>
      <c r="I2893" s="2"/>
    </row>
    <row r="2894" spans="1:9" ht="18" customHeight="1" thickBot="1">
      <c r="A2894" s="2"/>
      <c r="B2894" s="2"/>
      <c r="C2894" s="2"/>
      <c r="D2894" s="2"/>
      <c r="E2894" s="3"/>
      <c r="F2894" s="2"/>
      <c r="G2894" s="2"/>
      <c r="H2894" s="40" t="str">
        <f t="array" ref="H2894">IF(ISERROR(INDEX([1]גיליון3!$U$14:$X$28,MATCH('[1]דיווח פרטני'!G2894,[1]גיליון3!$T$14:$T$28,0),MATCH('[1]דיווח פרטני'!C2894,[1]גיליון3!$U$13:$X$13,0)))," ", INDEX([1]גיליון3!$U$14:$X$28,MATCH('[1]דיווח פרטני'!G2894,[1]גיליון3!$T$14:$T$28,0),MATCH('[1]דיווח פרטני'!C2894,[1]גיליון3!$U$13:$X$13,0)))</f>
        <v xml:space="preserve"> </v>
      </c>
      <c r="I2894" s="2"/>
    </row>
    <row r="2895" spans="1:9" ht="18" customHeight="1" thickBot="1">
      <c r="A2895" s="2"/>
      <c r="B2895" s="2"/>
      <c r="C2895" s="2"/>
      <c r="D2895" s="2"/>
      <c r="E2895" s="3"/>
      <c r="F2895" s="2"/>
      <c r="G2895" s="2"/>
      <c r="H2895" s="40" t="str">
        <f t="array" ref="H2895">IF(ISERROR(INDEX([1]גיליון3!$U$14:$X$28,MATCH('[1]דיווח פרטני'!G2895,[1]גיליון3!$T$14:$T$28,0),MATCH('[1]דיווח פרטני'!C2895,[1]גיליון3!$U$13:$X$13,0)))," ", INDEX([1]גיליון3!$U$14:$X$28,MATCH('[1]דיווח פרטני'!G2895,[1]גיליון3!$T$14:$T$28,0),MATCH('[1]דיווח פרטני'!C2895,[1]גיליון3!$U$13:$X$13,0)))</f>
        <v xml:space="preserve"> </v>
      </c>
      <c r="I2895" s="2"/>
    </row>
    <row r="2896" spans="1:9" ht="18" customHeight="1" thickBot="1">
      <c r="A2896" s="2"/>
      <c r="B2896" s="2"/>
      <c r="C2896" s="2"/>
      <c r="D2896" s="2"/>
      <c r="E2896" s="3"/>
      <c r="F2896" s="2"/>
      <c r="G2896" s="2"/>
      <c r="H2896" s="40" t="str">
        <f t="array" ref="H2896">IF(ISERROR(INDEX([1]גיליון3!$U$14:$X$28,MATCH('[1]דיווח פרטני'!G2896,[1]גיליון3!$T$14:$T$28,0),MATCH('[1]דיווח פרטני'!C2896,[1]גיליון3!$U$13:$X$13,0)))," ", INDEX([1]גיליון3!$U$14:$X$28,MATCH('[1]דיווח פרטני'!G2896,[1]גיליון3!$T$14:$T$28,0),MATCH('[1]דיווח פרטני'!C2896,[1]גיליון3!$U$13:$X$13,0)))</f>
        <v xml:space="preserve"> </v>
      </c>
      <c r="I2896" s="2"/>
    </row>
    <row r="2897" spans="1:9" ht="18" customHeight="1" thickBot="1">
      <c r="A2897" s="2"/>
      <c r="B2897" s="2"/>
      <c r="C2897" s="2"/>
      <c r="D2897" s="2"/>
      <c r="E2897" s="3"/>
      <c r="F2897" s="2"/>
      <c r="G2897" s="2"/>
      <c r="H2897" s="40" t="str">
        <f t="array" ref="H2897">IF(ISERROR(INDEX([1]גיליון3!$U$14:$X$28,MATCH('[1]דיווח פרטני'!G2897,[1]גיליון3!$T$14:$T$28,0),MATCH('[1]דיווח פרטני'!C2897,[1]גיליון3!$U$13:$X$13,0)))," ", INDEX([1]גיליון3!$U$14:$X$28,MATCH('[1]דיווח פרטני'!G2897,[1]גיליון3!$T$14:$T$28,0),MATCH('[1]דיווח פרטני'!C2897,[1]גיליון3!$U$13:$X$13,0)))</f>
        <v xml:space="preserve"> </v>
      </c>
      <c r="I2897" s="2"/>
    </row>
    <row r="2898" spans="1:9" ht="18" customHeight="1" thickBot="1">
      <c r="A2898" s="2"/>
      <c r="B2898" s="2"/>
      <c r="C2898" s="2"/>
      <c r="D2898" s="2"/>
      <c r="E2898" s="3"/>
      <c r="F2898" s="2"/>
      <c r="G2898" s="2"/>
      <c r="H2898" s="40" t="str">
        <f t="array" ref="H2898">IF(ISERROR(INDEX([1]גיליון3!$U$14:$X$28,MATCH('[1]דיווח פרטני'!G2898,[1]גיליון3!$T$14:$T$28,0),MATCH('[1]דיווח פרטני'!C2898,[1]גיליון3!$U$13:$X$13,0)))," ", INDEX([1]גיליון3!$U$14:$X$28,MATCH('[1]דיווח פרטני'!G2898,[1]גיליון3!$T$14:$T$28,0),MATCH('[1]דיווח פרטני'!C2898,[1]גיליון3!$U$13:$X$13,0)))</f>
        <v xml:space="preserve"> </v>
      </c>
      <c r="I2898" s="2"/>
    </row>
    <row r="2899" spans="1:9" ht="18" customHeight="1" thickBot="1">
      <c r="A2899" s="2"/>
      <c r="B2899" s="2"/>
      <c r="C2899" s="2"/>
      <c r="D2899" s="2"/>
      <c r="E2899" s="3"/>
      <c r="F2899" s="2"/>
      <c r="G2899" s="2"/>
      <c r="H2899" s="40" t="str">
        <f t="array" ref="H2899">IF(ISERROR(INDEX([1]גיליון3!$U$14:$X$28,MATCH('[1]דיווח פרטני'!G2899,[1]גיליון3!$T$14:$T$28,0),MATCH('[1]דיווח פרטני'!C2899,[1]גיליון3!$U$13:$X$13,0)))," ", INDEX([1]גיליון3!$U$14:$X$28,MATCH('[1]דיווח פרטני'!G2899,[1]גיליון3!$T$14:$T$28,0),MATCH('[1]דיווח פרטני'!C2899,[1]גיליון3!$U$13:$X$13,0)))</f>
        <v xml:space="preserve"> </v>
      </c>
      <c r="I2899" s="2"/>
    </row>
    <row r="2900" spans="1:9" ht="18" customHeight="1" thickBot="1">
      <c r="A2900" s="2"/>
      <c r="B2900" s="2"/>
      <c r="C2900" s="2"/>
      <c r="D2900" s="2"/>
      <c r="E2900" s="3"/>
      <c r="F2900" s="2"/>
      <c r="G2900" s="2"/>
      <c r="H2900" s="40" t="str">
        <f t="array" ref="H2900">IF(ISERROR(INDEX([1]גיליון3!$U$14:$X$28,MATCH('[1]דיווח פרטני'!G2900,[1]גיליון3!$T$14:$T$28,0),MATCH('[1]דיווח פרטני'!C2900,[1]גיליון3!$U$13:$X$13,0)))," ", INDEX([1]גיליון3!$U$14:$X$28,MATCH('[1]דיווח פרטני'!G2900,[1]גיליון3!$T$14:$T$28,0),MATCH('[1]דיווח פרטני'!C2900,[1]גיליון3!$U$13:$X$13,0)))</f>
        <v xml:space="preserve"> </v>
      </c>
      <c r="I2900" s="2"/>
    </row>
    <row r="2901" spans="1:9" ht="18" customHeight="1" thickBot="1">
      <c r="A2901" s="2"/>
      <c r="B2901" s="2"/>
      <c r="C2901" s="2"/>
      <c r="D2901" s="2"/>
      <c r="E2901" s="3"/>
      <c r="F2901" s="2"/>
      <c r="G2901" s="2"/>
      <c r="H2901" s="40" t="str">
        <f t="array" ref="H2901">IF(ISERROR(INDEX([1]גיליון3!$U$14:$X$28,MATCH('[1]דיווח פרטני'!G2901,[1]גיליון3!$T$14:$T$28,0),MATCH('[1]דיווח פרטני'!C2901,[1]גיליון3!$U$13:$X$13,0)))," ", INDEX([1]גיליון3!$U$14:$X$28,MATCH('[1]דיווח פרטני'!G2901,[1]גיליון3!$T$14:$T$28,0),MATCH('[1]דיווח פרטני'!C2901,[1]גיליון3!$U$13:$X$13,0)))</f>
        <v xml:space="preserve"> </v>
      </c>
      <c r="I2901" s="2"/>
    </row>
    <row r="2902" spans="1:9" ht="18" customHeight="1" thickBot="1">
      <c r="A2902" s="2"/>
      <c r="B2902" s="2"/>
      <c r="C2902" s="2"/>
      <c r="D2902" s="2"/>
      <c r="E2902" s="3"/>
      <c r="F2902" s="2"/>
      <c r="G2902" s="2"/>
      <c r="H2902" s="40" t="str">
        <f t="array" ref="H2902">IF(ISERROR(INDEX([1]גיליון3!$U$14:$X$28,MATCH('[1]דיווח פרטני'!G2902,[1]גיליון3!$T$14:$T$28,0),MATCH('[1]דיווח פרטני'!C2902,[1]גיליון3!$U$13:$X$13,0)))," ", INDEX([1]גיליון3!$U$14:$X$28,MATCH('[1]דיווח פרטני'!G2902,[1]גיליון3!$T$14:$T$28,0),MATCH('[1]דיווח פרטני'!C2902,[1]גיליון3!$U$13:$X$13,0)))</f>
        <v xml:space="preserve"> </v>
      </c>
      <c r="I2902" s="2"/>
    </row>
    <row r="2903" spans="1:9" ht="18" customHeight="1" thickBot="1">
      <c r="A2903" s="2"/>
      <c r="B2903" s="2"/>
      <c r="C2903" s="2"/>
      <c r="D2903" s="2"/>
      <c r="E2903" s="3"/>
      <c r="F2903" s="2"/>
      <c r="G2903" s="2"/>
      <c r="H2903" s="40" t="str">
        <f t="array" ref="H2903">IF(ISERROR(INDEX([1]גיליון3!$U$14:$X$28,MATCH('[1]דיווח פרטני'!G2903,[1]גיליון3!$T$14:$T$28,0),MATCH('[1]דיווח פרטני'!C2903,[1]גיליון3!$U$13:$X$13,0)))," ", INDEX([1]גיליון3!$U$14:$X$28,MATCH('[1]דיווח פרטני'!G2903,[1]גיליון3!$T$14:$T$28,0),MATCH('[1]דיווח פרטני'!C2903,[1]גיליון3!$U$13:$X$13,0)))</f>
        <v xml:space="preserve"> </v>
      </c>
      <c r="I2903" s="2"/>
    </row>
    <row r="2904" spans="1:9" ht="18" customHeight="1" thickBot="1">
      <c r="A2904" s="2"/>
      <c r="B2904" s="2"/>
      <c r="C2904" s="2"/>
      <c r="D2904" s="2"/>
      <c r="E2904" s="3"/>
      <c r="F2904" s="2"/>
      <c r="G2904" s="2"/>
      <c r="H2904" s="40" t="str">
        <f t="array" ref="H2904">IF(ISERROR(INDEX([1]גיליון3!$U$14:$X$28,MATCH('[1]דיווח פרטני'!G2904,[1]גיליון3!$T$14:$T$28,0),MATCH('[1]דיווח פרטני'!C2904,[1]גיליון3!$U$13:$X$13,0)))," ", INDEX([1]גיליון3!$U$14:$X$28,MATCH('[1]דיווח פרטני'!G2904,[1]גיליון3!$T$14:$T$28,0),MATCH('[1]דיווח פרטני'!C2904,[1]גיליון3!$U$13:$X$13,0)))</f>
        <v xml:space="preserve"> </v>
      </c>
      <c r="I2904" s="2"/>
    </row>
    <row r="2905" spans="1:9" ht="18" customHeight="1" thickBot="1">
      <c r="A2905" s="2"/>
      <c r="B2905" s="2"/>
      <c r="C2905" s="2"/>
      <c r="D2905" s="2"/>
      <c r="E2905" s="3"/>
      <c r="F2905" s="2"/>
      <c r="G2905" s="2"/>
      <c r="H2905" s="40" t="str">
        <f t="array" ref="H2905">IF(ISERROR(INDEX([1]גיליון3!$U$14:$X$28,MATCH('[1]דיווח פרטני'!G2905,[1]גיליון3!$T$14:$T$28,0),MATCH('[1]דיווח פרטני'!C2905,[1]גיליון3!$U$13:$X$13,0)))," ", INDEX([1]גיליון3!$U$14:$X$28,MATCH('[1]דיווח פרטני'!G2905,[1]גיליון3!$T$14:$T$28,0),MATCH('[1]דיווח פרטני'!C2905,[1]גיליון3!$U$13:$X$13,0)))</f>
        <v xml:space="preserve"> </v>
      </c>
      <c r="I2905" s="2"/>
    </row>
    <row r="2906" spans="1:9" ht="18" customHeight="1" thickBot="1">
      <c r="A2906" s="2"/>
      <c r="B2906" s="2"/>
      <c r="C2906" s="2"/>
      <c r="D2906" s="2"/>
      <c r="E2906" s="3"/>
      <c r="F2906" s="2"/>
      <c r="G2906" s="2"/>
      <c r="H2906" s="40" t="str">
        <f t="array" ref="H2906">IF(ISERROR(INDEX([1]גיליון3!$U$14:$X$28,MATCH('[1]דיווח פרטני'!G2906,[1]גיליון3!$T$14:$T$28,0),MATCH('[1]דיווח פרטני'!C2906,[1]גיליון3!$U$13:$X$13,0)))," ", INDEX([1]גיליון3!$U$14:$X$28,MATCH('[1]דיווח פרטני'!G2906,[1]גיליון3!$T$14:$T$28,0),MATCH('[1]דיווח פרטני'!C2906,[1]גיליון3!$U$13:$X$13,0)))</f>
        <v xml:space="preserve"> </v>
      </c>
      <c r="I2906" s="2"/>
    </row>
    <row r="2907" spans="1:9" ht="18" customHeight="1" thickBot="1">
      <c r="A2907" s="2"/>
      <c r="B2907" s="2"/>
      <c r="C2907" s="2"/>
      <c r="D2907" s="2"/>
      <c r="E2907" s="3"/>
      <c r="F2907" s="2"/>
      <c r="G2907" s="2"/>
      <c r="H2907" s="40" t="str">
        <f t="array" ref="H2907">IF(ISERROR(INDEX([1]גיליון3!$U$14:$X$28,MATCH('[1]דיווח פרטני'!G2907,[1]גיליון3!$T$14:$T$28,0),MATCH('[1]דיווח פרטני'!C2907,[1]גיליון3!$U$13:$X$13,0)))," ", INDEX([1]גיליון3!$U$14:$X$28,MATCH('[1]דיווח פרטני'!G2907,[1]גיליון3!$T$14:$T$28,0),MATCH('[1]דיווח פרטני'!C2907,[1]גיליון3!$U$13:$X$13,0)))</f>
        <v xml:space="preserve"> </v>
      </c>
      <c r="I2907" s="2"/>
    </row>
    <row r="2908" spans="1:9" ht="18" customHeight="1" thickBot="1">
      <c r="A2908" s="2"/>
      <c r="B2908" s="2"/>
      <c r="C2908" s="2"/>
      <c r="D2908" s="2"/>
      <c r="E2908" s="3"/>
      <c r="F2908" s="2"/>
      <c r="G2908" s="2"/>
      <c r="H2908" s="40" t="str">
        <f t="array" ref="H2908">IF(ISERROR(INDEX([1]גיליון3!$U$14:$X$28,MATCH('[1]דיווח פרטני'!G2908,[1]גיליון3!$T$14:$T$28,0),MATCH('[1]דיווח פרטני'!C2908,[1]גיליון3!$U$13:$X$13,0)))," ", INDEX([1]גיליון3!$U$14:$X$28,MATCH('[1]דיווח פרטני'!G2908,[1]גיליון3!$T$14:$T$28,0),MATCH('[1]דיווח פרטני'!C2908,[1]גיליון3!$U$13:$X$13,0)))</f>
        <v xml:space="preserve"> </v>
      </c>
      <c r="I2908" s="2"/>
    </row>
    <row r="2909" spans="1:9" ht="18" customHeight="1" thickBot="1">
      <c r="A2909" s="2"/>
      <c r="B2909" s="2"/>
      <c r="C2909" s="2"/>
      <c r="D2909" s="2"/>
      <c r="E2909" s="3"/>
      <c r="F2909" s="2"/>
      <c r="G2909" s="2"/>
      <c r="H2909" s="40" t="str">
        <f t="array" ref="H2909">IF(ISERROR(INDEX([1]גיליון3!$U$14:$X$28,MATCH('[1]דיווח פרטני'!G2909,[1]גיליון3!$T$14:$T$28,0),MATCH('[1]דיווח פרטני'!C2909,[1]גיליון3!$U$13:$X$13,0)))," ", INDEX([1]גיליון3!$U$14:$X$28,MATCH('[1]דיווח פרטני'!G2909,[1]גיליון3!$T$14:$T$28,0),MATCH('[1]דיווח פרטני'!C2909,[1]גיליון3!$U$13:$X$13,0)))</f>
        <v xml:space="preserve"> </v>
      </c>
      <c r="I2909" s="2"/>
    </row>
    <row r="2910" spans="1:9" ht="18" customHeight="1" thickBot="1">
      <c r="A2910" s="2"/>
      <c r="B2910" s="2"/>
      <c r="C2910" s="2"/>
      <c r="D2910" s="2"/>
      <c r="E2910" s="3"/>
      <c r="F2910" s="2"/>
      <c r="G2910" s="2"/>
      <c r="H2910" s="40" t="str">
        <f t="array" ref="H2910">IF(ISERROR(INDEX([1]גיליון3!$U$14:$X$28,MATCH('[1]דיווח פרטני'!G2910,[1]גיליון3!$T$14:$T$28,0),MATCH('[1]דיווח פרטני'!C2910,[1]גיליון3!$U$13:$X$13,0)))," ", INDEX([1]גיליון3!$U$14:$X$28,MATCH('[1]דיווח פרטני'!G2910,[1]גיליון3!$T$14:$T$28,0),MATCH('[1]דיווח פרטני'!C2910,[1]גיליון3!$U$13:$X$13,0)))</f>
        <v xml:space="preserve"> </v>
      </c>
      <c r="I2910" s="2"/>
    </row>
    <row r="2911" spans="1:9" ht="18" customHeight="1" thickBot="1">
      <c r="A2911" s="2"/>
      <c r="B2911" s="2"/>
      <c r="C2911" s="2"/>
      <c r="D2911" s="2"/>
      <c r="E2911" s="3"/>
      <c r="F2911" s="2"/>
      <c r="G2911" s="2"/>
      <c r="H2911" s="40" t="str">
        <f t="array" ref="H2911">IF(ISERROR(INDEX([1]גיליון3!$U$14:$X$28,MATCH('[1]דיווח פרטני'!G2911,[1]גיליון3!$T$14:$T$28,0),MATCH('[1]דיווח פרטני'!C2911,[1]גיליון3!$U$13:$X$13,0)))," ", INDEX([1]גיליון3!$U$14:$X$28,MATCH('[1]דיווח פרטני'!G2911,[1]גיליון3!$T$14:$T$28,0),MATCH('[1]דיווח פרטני'!C2911,[1]גיליון3!$U$13:$X$13,0)))</f>
        <v xml:space="preserve"> </v>
      </c>
      <c r="I2911" s="2"/>
    </row>
    <row r="2912" spans="1:9" ht="18" customHeight="1" thickBot="1">
      <c r="A2912" s="2"/>
      <c r="B2912" s="2"/>
      <c r="C2912" s="2"/>
      <c r="D2912" s="2"/>
      <c r="E2912" s="3"/>
      <c r="F2912" s="2"/>
      <c r="G2912" s="2"/>
      <c r="H2912" s="40" t="str">
        <f t="array" ref="H2912">IF(ISERROR(INDEX([1]גיליון3!$U$14:$X$28,MATCH('[1]דיווח פרטני'!G2912,[1]גיליון3!$T$14:$T$28,0),MATCH('[1]דיווח פרטני'!C2912,[1]גיליון3!$U$13:$X$13,0)))," ", INDEX([1]גיליון3!$U$14:$X$28,MATCH('[1]דיווח פרטני'!G2912,[1]גיליון3!$T$14:$T$28,0),MATCH('[1]דיווח פרטני'!C2912,[1]גיליון3!$U$13:$X$13,0)))</f>
        <v xml:space="preserve"> </v>
      </c>
      <c r="I2912" s="2"/>
    </row>
    <row r="2913" spans="1:9" ht="18" customHeight="1" thickBot="1">
      <c r="A2913" s="2"/>
      <c r="B2913" s="2"/>
      <c r="C2913" s="2"/>
      <c r="D2913" s="2"/>
      <c r="E2913" s="3"/>
      <c r="F2913" s="2"/>
      <c r="G2913" s="2"/>
      <c r="H2913" s="40" t="str">
        <f t="array" ref="H2913">IF(ISERROR(INDEX([1]גיליון3!$U$14:$X$28,MATCH('[1]דיווח פרטני'!G2913,[1]גיליון3!$T$14:$T$28,0),MATCH('[1]דיווח פרטני'!C2913,[1]גיליון3!$U$13:$X$13,0)))," ", INDEX([1]גיליון3!$U$14:$X$28,MATCH('[1]דיווח פרטני'!G2913,[1]גיליון3!$T$14:$T$28,0),MATCH('[1]דיווח פרטני'!C2913,[1]גיליון3!$U$13:$X$13,0)))</f>
        <v xml:space="preserve"> </v>
      </c>
      <c r="I2913" s="2"/>
    </row>
    <row r="2914" spans="1:9" ht="18" customHeight="1" thickBot="1">
      <c r="A2914" s="2"/>
      <c r="B2914" s="2"/>
      <c r="C2914" s="2"/>
      <c r="D2914" s="2"/>
      <c r="E2914" s="3"/>
      <c r="F2914" s="2"/>
      <c r="G2914" s="2"/>
      <c r="H2914" s="40" t="str">
        <f t="array" ref="H2914">IF(ISERROR(INDEX([1]גיליון3!$U$14:$X$28,MATCH('[1]דיווח פרטני'!G2914,[1]גיליון3!$T$14:$T$28,0),MATCH('[1]דיווח פרטני'!C2914,[1]גיליון3!$U$13:$X$13,0)))," ", INDEX([1]גיליון3!$U$14:$X$28,MATCH('[1]דיווח פרטני'!G2914,[1]גיליון3!$T$14:$T$28,0),MATCH('[1]דיווח פרטני'!C2914,[1]גיליון3!$U$13:$X$13,0)))</f>
        <v xml:space="preserve"> </v>
      </c>
      <c r="I2914" s="2"/>
    </row>
    <row r="2915" spans="1:9" ht="18" customHeight="1" thickBot="1">
      <c r="A2915" s="2"/>
      <c r="B2915" s="2"/>
      <c r="C2915" s="2"/>
      <c r="D2915" s="2"/>
      <c r="E2915" s="3"/>
      <c r="F2915" s="2"/>
      <c r="G2915" s="2"/>
      <c r="H2915" s="40" t="str">
        <f t="array" ref="H2915">IF(ISERROR(INDEX([1]גיליון3!$U$14:$X$28,MATCH('[1]דיווח פרטני'!G2915,[1]גיליון3!$T$14:$T$28,0),MATCH('[1]דיווח פרטני'!C2915,[1]גיליון3!$U$13:$X$13,0)))," ", INDEX([1]גיליון3!$U$14:$X$28,MATCH('[1]דיווח פרטני'!G2915,[1]גיליון3!$T$14:$T$28,0),MATCH('[1]דיווח פרטני'!C2915,[1]גיליון3!$U$13:$X$13,0)))</f>
        <v xml:space="preserve"> </v>
      </c>
      <c r="I2915" s="2"/>
    </row>
    <row r="2916" spans="1:9" ht="18" customHeight="1" thickBot="1">
      <c r="A2916" s="2"/>
      <c r="B2916" s="2"/>
      <c r="C2916" s="2"/>
      <c r="D2916" s="2"/>
      <c r="E2916" s="3"/>
      <c r="F2916" s="2"/>
      <c r="G2916" s="2"/>
      <c r="H2916" s="40" t="str">
        <f t="array" ref="H2916">IF(ISERROR(INDEX([1]גיליון3!$U$14:$X$28,MATCH('[1]דיווח פרטני'!G2916,[1]גיליון3!$T$14:$T$28,0),MATCH('[1]דיווח פרטני'!C2916,[1]גיליון3!$U$13:$X$13,0)))," ", INDEX([1]גיליון3!$U$14:$X$28,MATCH('[1]דיווח פרטני'!G2916,[1]גיליון3!$T$14:$T$28,0),MATCH('[1]דיווח פרטני'!C2916,[1]גיליון3!$U$13:$X$13,0)))</f>
        <v xml:space="preserve"> </v>
      </c>
      <c r="I2916" s="2"/>
    </row>
    <row r="2917" spans="1:9" ht="18" customHeight="1" thickBot="1">
      <c r="A2917" s="2"/>
      <c r="B2917" s="2"/>
      <c r="C2917" s="2"/>
      <c r="D2917" s="2"/>
      <c r="E2917" s="3"/>
      <c r="F2917" s="2"/>
      <c r="G2917" s="2"/>
      <c r="H2917" s="40" t="str">
        <f t="array" ref="H2917">IF(ISERROR(INDEX([1]גיליון3!$U$14:$X$28,MATCH('[1]דיווח פרטני'!G2917,[1]גיליון3!$T$14:$T$28,0),MATCH('[1]דיווח פרטני'!C2917,[1]גיליון3!$U$13:$X$13,0)))," ", INDEX([1]גיליון3!$U$14:$X$28,MATCH('[1]דיווח פרטני'!G2917,[1]גיליון3!$T$14:$T$28,0),MATCH('[1]דיווח פרטני'!C2917,[1]גיליון3!$U$13:$X$13,0)))</f>
        <v xml:space="preserve"> </v>
      </c>
      <c r="I2917" s="2"/>
    </row>
    <row r="2918" spans="1:9" ht="18" customHeight="1" thickBot="1">
      <c r="A2918" s="2"/>
      <c r="B2918" s="2"/>
      <c r="C2918" s="2"/>
      <c r="D2918" s="2"/>
      <c r="E2918" s="3"/>
      <c r="F2918" s="2"/>
      <c r="G2918" s="2"/>
      <c r="H2918" s="40" t="str">
        <f t="array" ref="H2918">IF(ISERROR(INDEX([1]גיליון3!$U$14:$X$28,MATCH('[1]דיווח פרטני'!G2918,[1]גיליון3!$T$14:$T$28,0),MATCH('[1]דיווח פרטני'!C2918,[1]גיליון3!$U$13:$X$13,0)))," ", INDEX([1]גיליון3!$U$14:$X$28,MATCH('[1]דיווח פרטני'!G2918,[1]גיליון3!$T$14:$T$28,0),MATCH('[1]דיווח פרטני'!C2918,[1]גיליון3!$U$13:$X$13,0)))</f>
        <v xml:space="preserve"> </v>
      </c>
      <c r="I2918" s="2"/>
    </row>
    <row r="2919" spans="1:9" ht="18" customHeight="1" thickBot="1">
      <c r="A2919" s="2"/>
      <c r="B2919" s="2"/>
      <c r="C2919" s="2"/>
      <c r="D2919" s="2"/>
      <c r="E2919" s="3"/>
      <c r="F2919" s="2"/>
      <c r="G2919" s="2"/>
      <c r="H2919" s="40" t="str">
        <f t="array" ref="H2919">IF(ISERROR(INDEX([1]גיליון3!$U$14:$X$28,MATCH('[1]דיווח פרטני'!G2919,[1]גיליון3!$T$14:$T$28,0),MATCH('[1]דיווח פרטני'!C2919,[1]גיליון3!$U$13:$X$13,0)))," ", INDEX([1]גיליון3!$U$14:$X$28,MATCH('[1]דיווח פרטני'!G2919,[1]גיליון3!$T$14:$T$28,0),MATCH('[1]דיווח פרטני'!C2919,[1]גיליון3!$U$13:$X$13,0)))</f>
        <v xml:space="preserve"> </v>
      </c>
      <c r="I2919" s="2"/>
    </row>
    <row r="2920" spans="1:9" ht="18" customHeight="1" thickBot="1">
      <c r="A2920" s="2"/>
      <c r="B2920" s="2"/>
      <c r="C2920" s="2"/>
      <c r="D2920" s="2"/>
      <c r="E2920" s="3"/>
      <c r="F2920" s="2"/>
      <c r="G2920" s="2"/>
      <c r="H2920" s="40" t="str">
        <f t="array" ref="H2920">IF(ISERROR(INDEX([1]גיליון3!$U$14:$X$28,MATCH('[1]דיווח פרטני'!G2920,[1]גיליון3!$T$14:$T$28,0),MATCH('[1]דיווח פרטני'!C2920,[1]גיליון3!$U$13:$X$13,0)))," ", INDEX([1]גיליון3!$U$14:$X$28,MATCH('[1]דיווח פרטני'!G2920,[1]גיליון3!$T$14:$T$28,0),MATCH('[1]דיווח פרטני'!C2920,[1]גיליון3!$U$13:$X$13,0)))</f>
        <v xml:space="preserve"> </v>
      </c>
      <c r="I2920" s="2"/>
    </row>
    <row r="2921" spans="1:9" ht="18" customHeight="1" thickBot="1">
      <c r="A2921" s="2"/>
      <c r="B2921" s="2"/>
      <c r="C2921" s="2"/>
      <c r="D2921" s="2"/>
      <c r="E2921" s="3"/>
      <c r="F2921" s="2"/>
      <c r="G2921" s="2"/>
      <c r="H2921" s="40" t="str">
        <f t="array" ref="H2921">IF(ISERROR(INDEX([1]גיליון3!$U$14:$X$28,MATCH('[1]דיווח פרטני'!G2921,[1]גיליון3!$T$14:$T$28,0),MATCH('[1]דיווח פרטני'!C2921,[1]גיליון3!$U$13:$X$13,0)))," ", INDEX([1]גיליון3!$U$14:$X$28,MATCH('[1]דיווח פרטני'!G2921,[1]גיליון3!$T$14:$T$28,0),MATCH('[1]דיווח פרטני'!C2921,[1]גיליון3!$U$13:$X$13,0)))</f>
        <v xml:space="preserve"> </v>
      </c>
      <c r="I2921" s="2"/>
    </row>
    <row r="2922" spans="1:9" ht="18" customHeight="1" thickBot="1">
      <c r="A2922" s="2"/>
      <c r="B2922" s="2"/>
      <c r="C2922" s="2"/>
      <c r="D2922" s="2"/>
      <c r="E2922" s="3"/>
      <c r="F2922" s="2"/>
      <c r="G2922" s="2"/>
      <c r="H2922" s="40" t="str">
        <f t="array" ref="H2922">IF(ISERROR(INDEX([1]גיליון3!$U$14:$X$28,MATCH('[1]דיווח פרטני'!G2922,[1]גיליון3!$T$14:$T$28,0),MATCH('[1]דיווח פרטני'!C2922,[1]גיליון3!$U$13:$X$13,0)))," ", INDEX([1]גיליון3!$U$14:$X$28,MATCH('[1]דיווח פרטני'!G2922,[1]גיליון3!$T$14:$T$28,0),MATCH('[1]דיווח פרטני'!C2922,[1]גיליון3!$U$13:$X$13,0)))</f>
        <v xml:space="preserve"> </v>
      </c>
      <c r="I2922" s="2"/>
    </row>
    <row r="2923" spans="1:9" ht="18" customHeight="1" thickBot="1">
      <c r="A2923" s="2"/>
      <c r="B2923" s="2"/>
      <c r="C2923" s="2"/>
      <c r="D2923" s="2"/>
      <c r="E2923" s="3"/>
      <c r="F2923" s="2"/>
      <c r="G2923" s="2"/>
      <c r="H2923" s="40" t="str">
        <f t="array" ref="H2923">IF(ISERROR(INDEX([1]גיליון3!$U$14:$X$28,MATCH('[1]דיווח פרטני'!G2923,[1]גיליון3!$T$14:$T$28,0),MATCH('[1]דיווח פרטני'!C2923,[1]גיליון3!$U$13:$X$13,0)))," ", INDEX([1]גיליון3!$U$14:$X$28,MATCH('[1]דיווח פרטני'!G2923,[1]גיליון3!$T$14:$T$28,0),MATCH('[1]דיווח פרטני'!C2923,[1]גיליון3!$U$13:$X$13,0)))</f>
        <v xml:space="preserve"> </v>
      </c>
      <c r="I2923" s="2"/>
    </row>
    <row r="2924" spans="1:9" ht="18" customHeight="1" thickBot="1">
      <c r="A2924" s="2"/>
      <c r="B2924" s="2"/>
      <c r="C2924" s="2"/>
      <c r="D2924" s="2"/>
      <c r="E2924" s="3"/>
      <c r="F2924" s="2"/>
      <c r="G2924" s="2"/>
      <c r="H2924" s="40" t="str">
        <f t="array" ref="H2924">IF(ISERROR(INDEX([1]גיליון3!$U$14:$X$28,MATCH('[1]דיווח פרטני'!G2924,[1]גיליון3!$T$14:$T$28,0),MATCH('[1]דיווח פרטני'!C2924,[1]גיליון3!$U$13:$X$13,0)))," ", INDEX([1]גיליון3!$U$14:$X$28,MATCH('[1]דיווח פרטני'!G2924,[1]גיליון3!$T$14:$T$28,0),MATCH('[1]דיווח פרטני'!C2924,[1]גיליון3!$U$13:$X$13,0)))</f>
        <v xml:space="preserve"> </v>
      </c>
      <c r="I2924" s="2"/>
    </row>
    <row r="2925" spans="1:9" ht="18" customHeight="1" thickBot="1">
      <c r="A2925" s="2"/>
      <c r="B2925" s="2"/>
      <c r="C2925" s="2"/>
      <c r="D2925" s="2"/>
      <c r="E2925" s="3"/>
      <c r="F2925" s="2"/>
      <c r="G2925" s="2"/>
      <c r="H2925" s="40" t="str">
        <f t="array" ref="H2925">IF(ISERROR(INDEX([1]גיליון3!$U$14:$X$28,MATCH('[1]דיווח פרטני'!G2925,[1]גיליון3!$T$14:$T$28,0),MATCH('[1]דיווח פרטני'!C2925,[1]גיליון3!$U$13:$X$13,0)))," ", INDEX([1]גיליון3!$U$14:$X$28,MATCH('[1]דיווח פרטני'!G2925,[1]גיליון3!$T$14:$T$28,0),MATCH('[1]דיווח פרטני'!C2925,[1]גיליון3!$U$13:$X$13,0)))</f>
        <v xml:space="preserve"> </v>
      </c>
      <c r="I2925" s="2"/>
    </row>
    <row r="2926" spans="1:9" ht="18" customHeight="1" thickBot="1">
      <c r="A2926" s="2"/>
      <c r="B2926" s="2"/>
      <c r="C2926" s="2"/>
      <c r="D2926" s="2"/>
      <c r="E2926" s="3"/>
      <c r="F2926" s="2"/>
      <c r="G2926" s="2"/>
      <c r="H2926" s="40" t="str">
        <f t="array" ref="H2926">IF(ISERROR(INDEX([1]גיליון3!$U$14:$X$28,MATCH('[1]דיווח פרטני'!G2926,[1]גיליון3!$T$14:$T$28,0),MATCH('[1]דיווח פרטני'!C2926,[1]גיליון3!$U$13:$X$13,0)))," ", INDEX([1]גיליון3!$U$14:$X$28,MATCH('[1]דיווח פרטני'!G2926,[1]גיליון3!$T$14:$T$28,0),MATCH('[1]דיווח פרטני'!C2926,[1]גיליון3!$U$13:$X$13,0)))</f>
        <v xml:space="preserve"> </v>
      </c>
      <c r="I2926" s="2"/>
    </row>
    <row r="2927" spans="1:9" ht="18" customHeight="1" thickBot="1">
      <c r="A2927" s="2"/>
      <c r="B2927" s="2"/>
      <c r="C2927" s="2"/>
      <c r="D2927" s="2"/>
      <c r="E2927" s="3"/>
      <c r="F2927" s="2"/>
      <c r="G2927" s="2"/>
      <c r="H2927" s="40" t="str">
        <f t="array" ref="H2927">IF(ISERROR(INDEX([1]גיליון3!$U$14:$X$28,MATCH('[1]דיווח פרטני'!G2927,[1]גיליון3!$T$14:$T$28,0),MATCH('[1]דיווח פרטני'!C2927,[1]גיליון3!$U$13:$X$13,0)))," ", INDEX([1]גיליון3!$U$14:$X$28,MATCH('[1]דיווח פרטני'!G2927,[1]גיליון3!$T$14:$T$28,0),MATCH('[1]דיווח פרטני'!C2927,[1]גיליון3!$U$13:$X$13,0)))</f>
        <v xml:space="preserve"> </v>
      </c>
      <c r="I2927" s="2"/>
    </row>
    <row r="2928" spans="1:9" ht="18" customHeight="1" thickBot="1">
      <c r="A2928" s="2"/>
      <c r="B2928" s="2"/>
      <c r="C2928" s="2"/>
      <c r="D2928" s="2"/>
      <c r="E2928" s="3"/>
      <c r="F2928" s="2"/>
      <c r="G2928" s="2"/>
      <c r="H2928" s="40" t="str">
        <f t="array" ref="H2928">IF(ISERROR(INDEX([1]גיליון3!$U$14:$X$28,MATCH('[1]דיווח פרטני'!G2928,[1]גיליון3!$T$14:$T$28,0),MATCH('[1]דיווח פרטני'!C2928,[1]גיליון3!$U$13:$X$13,0)))," ", INDEX([1]גיליון3!$U$14:$X$28,MATCH('[1]דיווח פרטני'!G2928,[1]גיליון3!$T$14:$T$28,0),MATCH('[1]דיווח פרטני'!C2928,[1]גיליון3!$U$13:$X$13,0)))</f>
        <v xml:space="preserve"> </v>
      </c>
      <c r="I2928" s="2"/>
    </row>
    <row r="2929" spans="1:9" ht="18" customHeight="1" thickBot="1">
      <c r="A2929" s="2"/>
      <c r="B2929" s="2"/>
      <c r="C2929" s="2"/>
      <c r="D2929" s="2"/>
      <c r="E2929" s="3"/>
      <c r="F2929" s="2"/>
      <c r="G2929" s="2"/>
      <c r="H2929" s="40" t="str">
        <f t="array" ref="H2929">IF(ISERROR(INDEX([1]גיליון3!$U$14:$X$28,MATCH('[1]דיווח פרטני'!G2929,[1]גיליון3!$T$14:$T$28,0),MATCH('[1]דיווח פרטני'!C2929,[1]גיליון3!$U$13:$X$13,0)))," ", INDEX([1]גיליון3!$U$14:$X$28,MATCH('[1]דיווח פרטני'!G2929,[1]גיליון3!$T$14:$T$28,0),MATCH('[1]דיווח פרטני'!C2929,[1]גיליון3!$U$13:$X$13,0)))</f>
        <v xml:space="preserve"> </v>
      </c>
      <c r="I2929" s="2"/>
    </row>
    <row r="2930" spans="1:9" ht="18" customHeight="1" thickBot="1">
      <c r="A2930" s="2"/>
      <c r="B2930" s="2"/>
      <c r="C2930" s="2"/>
      <c r="D2930" s="2"/>
      <c r="E2930" s="3"/>
      <c r="F2930" s="2"/>
      <c r="G2930" s="2"/>
      <c r="H2930" s="40" t="str">
        <f t="array" ref="H2930">IF(ISERROR(INDEX([1]גיליון3!$U$14:$X$28,MATCH('[1]דיווח פרטני'!G2930,[1]גיליון3!$T$14:$T$28,0),MATCH('[1]דיווח פרטני'!C2930,[1]גיליון3!$U$13:$X$13,0)))," ", INDEX([1]גיליון3!$U$14:$X$28,MATCH('[1]דיווח פרטני'!G2930,[1]גיליון3!$T$14:$T$28,0),MATCH('[1]דיווח פרטני'!C2930,[1]גיליון3!$U$13:$X$13,0)))</f>
        <v xml:space="preserve"> </v>
      </c>
      <c r="I2930" s="2"/>
    </row>
    <row r="2931" spans="1:9" ht="18" customHeight="1" thickBot="1">
      <c r="A2931" s="2"/>
      <c r="B2931" s="2"/>
      <c r="C2931" s="2"/>
      <c r="D2931" s="2"/>
      <c r="E2931" s="3"/>
      <c r="F2931" s="2"/>
      <c r="G2931" s="2"/>
      <c r="H2931" s="40" t="str">
        <f t="array" ref="H2931">IF(ISERROR(INDEX([1]גיליון3!$U$14:$X$28,MATCH('[1]דיווח פרטני'!G2931,[1]גיליון3!$T$14:$T$28,0),MATCH('[1]דיווח פרטני'!C2931,[1]גיליון3!$U$13:$X$13,0)))," ", INDEX([1]גיליון3!$U$14:$X$28,MATCH('[1]דיווח פרטני'!G2931,[1]גיליון3!$T$14:$T$28,0),MATCH('[1]דיווח פרטני'!C2931,[1]גיליון3!$U$13:$X$13,0)))</f>
        <v xml:space="preserve"> </v>
      </c>
      <c r="I2931" s="2"/>
    </row>
    <row r="2932" spans="1:9" ht="18" customHeight="1" thickBot="1">
      <c r="A2932" s="2"/>
      <c r="B2932" s="2"/>
      <c r="C2932" s="2"/>
      <c r="D2932" s="2"/>
      <c r="E2932" s="3"/>
      <c r="F2932" s="2"/>
      <c r="G2932" s="2"/>
      <c r="H2932" s="40" t="str">
        <f t="array" ref="H2932">IF(ISERROR(INDEX([1]גיליון3!$U$14:$X$28,MATCH('[1]דיווח פרטני'!G2932,[1]גיליון3!$T$14:$T$28,0),MATCH('[1]דיווח פרטני'!C2932,[1]גיליון3!$U$13:$X$13,0)))," ", INDEX([1]גיליון3!$U$14:$X$28,MATCH('[1]דיווח פרטני'!G2932,[1]גיליון3!$T$14:$T$28,0),MATCH('[1]דיווח פרטני'!C2932,[1]גיליון3!$U$13:$X$13,0)))</f>
        <v xml:space="preserve"> </v>
      </c>
      <c r="I2932" s="2"/>
    </row>
    <row r="2933" spans="1:9" ht="18" customHeight="1" thickBot="1">
      <c r="A2933" s="2"/>
      <c r="B2933" s="2"/>
      <c r="C2933" s="2"/>
      <c r="D2933" s="2"/>
      <c r="E2933" s="3"/>
      <c r="F2933" s="2"/>
      <c r="G2933" s="2"/>
      <c r="H2933" s="40" t="str">
        <f t="array" ref="H2933">IF(ISERROR(INDEX([1]גיליון3!$U$14:$X$28,MATCH('[1]דיווח פרטני'!G2933,[1]גיליון3!$T$14:$T$28,0),MATCH('[1]דיווח פרטני'!C2933,[1]גיליון3!$U$13:$X$13,0)))," ", INDEX([1]גיליון3!$U$14:$X$28,MATCH('[1]דיווח פרטני'!G2933,[1]גיליון3!$T$14:$T$28,0),MATCH('[1]דיווח פרטני'!C2933,[1]גיליון3!$U$13:$X$13,0)))</f>
        <v xml:space="preserve"> </v>
      </c>
      <c r="I2933" s="2"/>
    </row>
    <row r="2934" spans="1:9" ht="18" customHeight="1" thickBot="1">
      <c r="A2934" s="2"/>
      <c r="B2934" s="2"/>
      <c r="C2934" s="2"/>
      <c r="D2934" s="2"/>
      <c r="E2934" s="3"/>
      <c r="F2934" s="2"/>
      <c r="G2934" s="2"/>
      <c r="H2934" s="40" t="str">
        <f t="array" ref="H2934">IF(ISERROR(INDEX([1]גיליון3!$U$14:$X$28,MATCH('[1]דיווח פרטני'!G2934,[1]גיליון3!$T$14:$T$28,0),MATCH('[1]דיווח פרטני'!C2934,[1]גיליון3!$U$13:$X$13,0)))," ", INDEX([1]גיליון3!$U$14:$X$28,MATCH('[1]דיווח פרטני'!G2934,[1]גיליון3!$T$14:$T$28,0),MATCH('[1]דיווח פרטני'!C2934,[1]גיליון3!$U$13:$X$13,0)))</f>
        <v xml:space="preserve"> </v>
      </c>
      <c r="I2934" s="2"/>
    </row>
    <row r="2935" spans="1:9" ht="18" customHeight="1" thickBot="1">
      <c r="A2935" s="2"/>
      <c r="B2935" s="2"/>
      <c r="C2935" s="2"/>
      <c r="D2935" s="2"/>
      <c r="E2935" s="3"/>
      <c r="F2935" s="2"/>
      <c r="G2935" s="2"/>
      <c r="H2935" s="40" t="str">
        <f t="array" ref="H2935">IF(ISERROR(INDEX([1]גיליון3!$U$14:$X$28,MATCH('[1]דיווח פרטני'!G2935,[1]גיליון3!$T$14:$T$28,0),MATCH('[1]דיווח פרטני'!C2935,[1]גיליון3!$U$13:$X$13,0)))," ", INDEX([1]גיליון3!$U$14:$X$28,MATCH('[1]דיווח פרטני'!G2935,[1]גיליון3!$T$14:$T$28,0),MATCH('[1]דיווח פרטני'!C2935,[1]גיליון3!$U$13:$X$13,0)))</f>
        <v xml:space="preserve"> </v>
      </c>
      <c r="I2935" s="2"/>
    </row>
    <row r="2936" spans="1:9" ht="18" customHeight="1" thickBot="1">
      <c r="A2936" s="2"/>
      <c r="B2936" s="2"/>
      <c r="C2936" s="2"/>
      <c r="D2936" s="2"/>
      <c r="E2936" s="3"/>
      <c r="F2936" s="2"/>
      <c r="G2936" s="2"/>
      <c r="H2936" s="40" t="str">
        <f t="array" ref="H2936">IF(ISERROR(INDEX([1]גיליון3!$U$14:$X$28,MATCH('[1]דיווח פרטני'!G2936,[1]גיליון3!$T$14:$T$28,0),MATCH('[1]דיווח פרטני'!C2936,[1]גיליון3!$U$13:$X$13,0)))," ", INDEX([1]גיליון3!$U$14:$X$28,MATCH('[1]דיווח פרטני'!G2936,[1]גיליון3!$T$14:$T$28,0),MATCH('[1]דיווח פרטני'!C2936,[1]גיליון3!$U$13:$X$13,0)))</f>
        <v xml:space="preserve"> </v>
      </c>
      <c r="I2936" s="2"/>
    </row>
    <row r="2937" spans="1:9" ht="18" customHeight="1" thickBot="1">
      <c r="A2937" s="2"/>
      <c r="B2937" s="2"/>
      <c r="C2937" s="2"/>
      <c r="D2937" s="2"/>
      <c r="E2937" s="3"/>
      <c r="F2937" s="2"/>
      <c r="G2937" s="2"/>
      <c r="H2937" s="40" t="str">
        <f t="array" ref="H2937">IF(ISERROR(INDEX([1]גיליון3!$U$14:$X$28,MATCH('[1]דיווח פרטני'!G2937,[1]גיליון3!$T$14:$T$28,0),MATCH('[1]דיווח פרטני'!C2937,[1]גיליון3!$U$13:$X$13,0)))," ", INDEX([1]גיליון3!$U$14:$X$28,MATCH('[1]דיווח פרטני'!G2937,[1]גיליון3!$T$14:$T$28,0),MATCH('[1]דיווח פרטני'!C2937,[1]גיליון3!$U$13:$X$13,0)))</f>
        <v xml:space="preserve"> </v>
      </c>
      <c r="I2937" s="2"/>
    </row>
    <row r="2938" spans="1:9" ht="18" customHeight="1" thickBot="1">
      <c r="A2938" s="2"/>
      <c r="B2938" s="2"/>
      <c r="C2938" s="2"/>
      <c r="D2938" s="2"/>
      <c r="E2938" s="3"/>
      <c r="F2938" s="2"/>
      <c r="G2938" s="2"/>
      <c r="H2938" s="40" t="str">
        <f t="array" ref="H2938">IF(ISERROR(INDEX([1]גיליון3!$U$14:$X$28,MATCH('[1]דיווח פרטני'!G2938,[1]גיליון3!$T$14:$T$28,0),MATCH('[1]דיווח פרטני'!C2938,[1]גיליון3!$U$13:$X$13,0)))," ", INDEX([1]גיליון3!$U$14:$X$28,MATCH('[1]דיווח פרטני'!G2938,[1]גיליון3!$T$14:$T$28,0),MATCH('[1]דיווח פרטני'!C2938,[1]גיליון3!$U$13:$X$13,0)))</f>
        <v xml:space="preserve"> </v>
      </c>
      <c r="I2938" s="2"/>
    </row>
    <row r="2939" spans="1:9" ht="18" customHeight="1" thickBot="1">
      <c r="A2939" s="2"/>
      <c r="B2939" s="2"/>
      <c r="C2939" s="2"/>
      <c r="D2939" s="2"/>
      <c r="E2939" s="3"/>
      <c r="F2939" s="2"/>
      <c r="G2939" s="2"/>
      <c r="H2939" s="40" t="str">
        <f t="array" ref="H2939">IF(ISERROR(INDEX([1]גיליון3!$U$14:$X$28,MATCH('[1]דיווח פרטני'!G2939,[1]גיליון3!$T$14:$T$28,0),MATCH('[1]דיווח פרטני'!C2939,[1]גיליון3!$U$13:$X$13,0)))," ", INDEX([1]גיליון3!$U$14:$X$28,MATCH('[1]דיווח פרטני'!G2939,[1]גיליון3!$T$14:$T$28,0),MATCH('[1]דיווח פרטני'!C2939,[1]גיליון3!$U$13:$X$13,0)))</f>
        <v xml:space="preserve"> </v>
      </c>
      <c r="I2939" s="2"/>
    </row>
    <row r="2940" spans="1:9" ht="18" customHeight="1" thickBot="1">
      <c r="A2940" s="2"/>
      <c r="B2940" s="2"/>
      <c r="C2940" s="2"/>
      <c r="D2940" s="2"/>
      <c r="E2940" s="3"/>
      <c r="F2940" s="2"/>
      <c r="G2940" s="2"/>
      <c r="H2940" s="40" t="str">
        <f t="array" ref="H2940">IF(ISERROR(INDEX([1]גיליון3!$U$14:$X$28,MATCH('[1]דיווח פרטני'!G2940,[1]גיליון3!$T$14:$T$28,0),MATCH('[1]דיווח פרטני'!C2940,[1]גיליון3!$U$13:$X$13,0)))," ", INDEX([1]גיליון3!$U$14:$X$28,MATCH('[1]דיווח פרטני'!G2940,[1]גיליון3!$T$14:$T$28,0),MATCH('[1]דיווח פרטני'!C2940,[1]גיליון3!$U$13:$X$13,0)))</f>
        <v xml:space="preserve"> </v>
      </c>
      <c r="I2940" s="2"/>
    </row>
    <row r="2941" spans="1:9" ht="18" customHeight="1" thickBot="1">
      <c r="A2941" s="2"/>
      <c r="B2941" s="2"/>
      <c r="C2941" s="2"/>
      <c r="D2941" s="2"/>
      <c r="E2941" s="3"/>
      <c r="F2941" s="2"/>
      <c r="G2941" s="2"/>
      <c r="H2941" s="40" t="str">
        <f t="array" ref="H2941">IF(ISERROR(INDEX([1]גיליון3!$U$14:$X$28,MATCH('[1]דיווח פרטני'!G2941,[1]גיליון3!$T$14:$T$28,0),MATCH('[1]דיווח פרטני'!C2941,[1]גיליון3!$U$13:$X$13,0)))," ", INDEX([1]גיליון3!$U$14:$X$28,MATCH('[1]דיווח פרטני'!G2941,[1]גיליון3!$T$14:$T$28,0),MATCH('[1]דיווח פרטני'!C2941,[1]גיליון3!$U$13:$X$13,0)))</f>
        <v xml:space="preserve"> </v>
      </c>
      <c r="I2941" s="2"/>
    </row>
    <row r="2942" spans="1:9" ht="18" customHeight="1" thickBot="1">
      <c r="A2942" s="2"/>
      <c r="B2942" s="2"/>
      <c r="C2942" s="2"/>
      <c r="D2942" s="2"/>
      <c r="E2942" s="3"/>
      <c r="F2942" s="2"/>
      <c r="G2942" s="2"/>
      <c r="H2942" s="40" t="str">
        <f t="array" ref="H2942">IF(ISERROR(INDEX([1]גיליון3!$U$14:$X$28,MATCH('[1]דיווח פרטני'!G2942,[1]גיליון3!$T$14:$T$28,0),MATCH('[1]דיווח פרטני'!C2942,[1]גיליון3!$U$13:$X$13,0)))," ", INDEX([1]גיליון3!$U$14:$X$28,MATCH('[1]דיווח פרטני'!G2942,[1]גיליון3!$T$14:$T$28,0),MATCH('[1]דיווח פרטני'!C2942,[1]גיליון3!$U$13:$X$13,0)))</f>
        <v xml:space="preserve"> </v>
      </c>
      <c r="I2942" s="2"/>
    </row>
    <row r="2943" spans="1:9" ht="18" customHeight="1" thickBot="1">
      <c r="A2943" s="2"/>
      <c r="B2943" s="2"/>
      <c r="C2943" s="2"/>
      <c r="D2943" s="2"/>
      <c r="E2943" s="3"/>
      <c r="F2943" s="2"/>
      <c r="G2943" s="2"/>
      <c r="H2943" s="40" t="str">
        <f t="array" ref="H2943">IF(ISERROR(INDEX([1]גיליון3!$U$14:$X$28,MATCH('[1]דיווח פרטני'!G2943,[1]גיליון3!$T$14:$T$28,0),MATCH('[1]דיווח פרטני'!C2943,[1]גיליון3!$U$13:$X$13,0)))," ", INDEX([1]גיליון3!$U$14:$X$28,MATCH('[1]דיווח פרטני'!G2943,[1]גיליון3!$T$14:$T$28,0),MATCH('[1]דיווח פרטני'!C2943,[1]גיליון3!$U$13:$X$13,0)))</f>
        <v xml:space="preserve"> </v>
      </c>
      <c r="I2943" s="2"/>
    </row>
    <row r="2944" spans="1:9" ht="18" customHeight="1" thickBot="1">
      <c r="A2944" s="2"/>
      <c r="B2944" s="2"/>
      <c r="C2944" s="2"/>
      <c r="D2944" s="2"/>
      <c r="E2944" s="3"/>
      <c r="F2944" s="2"/>
      <c r="G2944" s="2"/>
      <c r="H2944" s="40" t="str">
        <f t="array" ref="H2944">IF(ISERROR(INDEX([1]גיליון3!$U$14:$X$28,MATCH('[1]דיווח פרטני'!G2944,[1]גיליון3!$T$14:$T$28,0),MATCH('[1]דיווח פרטני'!C2944,[1]גיליון3!$U$13:$X$13,0)))," ", INDEX([1]גיליון3!$U$14:$X$28,MATCH('[1]דיווח פרטני'!G2944,[1]גיליון3!$T$14:$T$28,0),MATCH('[1]דיווח פרטני'!C2944,[1]גיליון3!$U$13:$X$13,0)))</f>
        <v xml:space="preserve"> </v>
      </c>
      <c r="I2944" s="2"/>
    </row>
    <row r="2945" spans="1:9" ht="18" customHeight="1" thickBot="1">
      <c r="A2945" s="2"/>
      <c r="B2945" s="2"/>
      <c r="C2945" s="2"/>
      <c r="D2945" s="2"/>
      <c r="E2945" s="3"/>
      <c r="F2945" s="2"/>
      <c r="G2945" s="2"/>
      <c r="H2945" s="40" t="str">
        <f t="array" ref="H2945">IF(ISERROR(INDEX([1]גיליון3!$U$14:$X$28,MATCH('[1]דיווח פרטני'!G2945,[1]גיליון3!$T$14:$T$28,0),MATCH('[1]דיווח פרטני'!C2945,[1]גיליון3!$U$13:$X$13,0)))," ", INDEX([1]גיליון3!$U$14:$X$28,MATCH('[1]דיווח פרטני'!G2945,[1]גיליון3!$T$14:$T$28,0),MATCH('[1]דיווח פרטני'!C2945,[1]גיליון3!$U$13:$X$13,0)))</f>
        <v xml:space="preserve"> </v>
      </c>
      <c r="I2945" s="2"/>
    </row>
    <row r="2946" spans="1:9" ht="18" customHeight="1" thickBot="1">
      <c r="A2946" s="2"/>
      <c r="B2946" s="2"/>
      <c r="C2946" s="2"/>
      <c r="D2946" s="2"/>
      <c r="E2946" s="3"/>
      <c r="F2946" s="2"/>
      <c r="G2946" s="2"/>
      <c r="H2946" s="40" t="str">
        <f t="array" ref="H2946">IF(ISERROR(INDEX([1]גיליון3!$U$14:$X$28,MATCH('[1]דיווח פרטני'!G2946,[1]גיליון3!$T$14:$T$28,0),MATCH('[1]דיווח פרטני'!C2946,[1]גיליון3!$U$13:$X$13,0)))," ", INDEX([1]גיליון3!$U$14:$X$28,MATCH('[1]דיווח פרטני'!G2946,[1]גיליון3!$T$14:$T$28,0),MATCH('[1]דיווח פרטני'!C2946,[1]גיליון3!$U$13:$X$13,0)))</f>
        <v xml:space="preserve"> </v>
      </c>
      <c r="I2946" s="2"/>
    </row>
    <row r="2947" spans="1:9" ht="18" customHeight="1" thickBot="1">
      <c r="A2947" s="2"/>
      <c r="B2947" s="2"/>
      <c r="C2947" s="2"/>
      <c r="D2947" s="2"/>
      <c r="E2947" s="3"/>
      <c r="F2947" s="2"/>
      <c r="G2947" s="2"/>
      <c r="H2947" s="40" t="str">
        <f t="array" ref="H2947">IF(ISERROR(INDEX([1]גיליון3!$U$14:$X$28,MATCH('[1]דיווח פרטני'!G2947,[1]גיליון3!$T$14:$T$28,0),MATCH('[1]דיווח פרטני'!C2947,[1]גיליון3!$U$13:$X$13,0)))," ", INDEX([1]גיליון3!$U$14:$X$28,MATCH('[1]דיווח פרטני'!G2947,[1]גיליון3!$T$14:$T$28,0),MATCH('[1]דיווח פרטני'!C2947,[1]גיליון3!$U$13:$X$13,0)))</f>
        <v xml:space="preserve"> </v>
      </c>
      <c r="I2947" s="2"/>
    </row>
    <row r="2948" spans="1:9" ht="18" customHeight="1" thickBot="1">
      <c r="A2948" s="2"/>
      <c r="B2948" s="2"/>
      <c r="C2948" s="2"/>
      <c r="D2948" s="2"/>
      <c r="E2948" s="3"/>
      <c r="F2948" s="2"/>
      <c r="G2948" s="2"/>
      <c r="H2948" s="40" t="str">
        <f t="array" ref="H2948">IF(ISERROR(INDEX([1]גיליון3!$U$14:$X$28,MATCH('[1]דיווח פרטני'!G2948,[1]גיליון3!$T$14:$T$28,0),MATCH('[1]דיווח פרטני'!C2948,[1]גיליון3!$U$13:$X$13,0)))," ", INDEX([1]גיליון3!$U$14:$X$28,MATCH('[1]דיווח פרטני'!G2948,[1]גיליון3!$T$14:$T$28,0),MATCH('[1]דיווח פרטני'!C2948,[1]גיליון3!$U$13:$X$13,0)))</f>
        <v xml:space="preserve"> </v>
      </c>
      <c r="I2948" s="2"/>
    </row>
    <row r="2949" spans="1:9" ht="18" customHeight="1" thickBot="1">
      <c r="A2949" s="2"/>
      <c r="B2949" s="2"/>
      <c r="C2949" s="2"/>
      <c r="D2949" s="2"/>
      <c r="E2949" s="3"/>
      <c r="F2949" s="2"/>
      <c r="G2949" s="2"/>
      <c r="H2949" s="40" t="str">
        <f t="array" ref="H2949">IF(ISERROR(INDEX([1]גיליון3!$U$14:$X$28,MATCH('[1]דיווח פרטני'!G2949,[1]גיליון3!$T$14:$T$28,0),MATCH('[1]דיווח פרטני'!C2949,[1]גיליון3!$U$13:$X$13,0)))," ", INDEX([1]גיליון3!$U$14:$X$28,MATCH('[1]דיווח פרטני'!G2949,[1]גיליון3!$T$14:$T$28,0),MATCH('[1]דיווח פרטני'!C2949,[1]גיליון3!$U$13:$X$13,0)))</f>
        <v xml:space="preserve"> </v>
      </c>
      <c r="I2949" s="2"/>
    </row>
    <row r="2950" spans="1:9" ht="18" customHeight="1" thickBot="1">
      <c r="A2950" s="2"/>
      <c r="B2950" s="2"/>
      <c r="C2950" s="2"/>
      <c r="D2950" s="2"/>
      <c r="E2950" s="3"/>
      <c r="F2950" s="2"/>
      <c r="G2950" s="2"/>
      <c r="H2950" s="40" t="str">
        <f t="array" ref="H2950">IF(ISERROR(INDEX([1]גיליון3!$U$14:$X$28,MATCH('[1]דיווח פרטני'!G2950,[1]גיליון3!$T$14:$T$28,0),MATCH('[1]דיווח פרטני'!C2950,[1]גיליון3!$U$13:$X$13,0)))," ", INDEX([1]גיליון3!$U$14:$X$28,MATCH('[1]דיווח פרטני'!G2950,[1]גיליון3!$T$14:$T$28,0),MATCH('[1]דיווח פרטני'!C2950,[1]גיליון3!$U$13:$X$13,0)))</f>
        <v xml:space="preserve"> </v>
      </c>
      <c r="I2950" s="2"/>
    </row>
    <row r="2951" spans="1:9" ht="18" customHeight="1" thickBot="1">
      <c r="A2951" s="2"/>
      <c r="B2951" s="2"/>
      <c r="C2951" s="2"/>
      <c r="D2951" s="2"/>
      <c r="E2951" s="3"/>
      <c r="F2951" s="2"/>
      <c r="G2951" s="2"/>
      <c r="H2951" s="40" t="str">
        <f t="array" ref="H2951">IF(ISERROR(INDEX([1]גיליון3!$U$14:$X$28,MATCH('[1]דיווח פרטני'!G2951,[1]גיליון3!$T$14:$T$28,0),MATCH('[1]דיווח פרטני'!C2951,[1]גיליון3!$U$13:$X$13,0)))," ", INDEX([1]גיליון3!$U$14:$X$28,MATCH('[1]דיווח פרטני'!G2951,[1]גיליון3!$T$14:$T$28,0),MATCH('[1]דיווח פרטני'!C2951,[1]גיליון3!$U$13:$X$13,0)))</f>
        <v xml:space="preserve"> </v>
      </c>
      <c r="I2951" s="2"/>
    </row>
    <row r="2952" spans="1:9" ht="18" customHeight="1" thickBot="1">
      <c r="A2952" s="2"/>
      <c r="B2952" s="2"/>
      <c r="C2952" s="2"/>
      <c r="D2952" s="2"/>
      <c r="E2952" s="3"/>
      <c r="F2952" s="2"/>
      <c r="G2952" s="2"/>
      <c r="H2952" s="40" t="str">
        <f t="array" ref="H2952">IF(ISERROR(INDEX([1]גיליון3!$U$14:$X$28,MATCH('[1]דיווח פרטני'!G2952,[1]גיליון3!$T$14:$T$28,0),MATCH('[1]דיווח פרטני'!C2952,[1]גיליון3!$U$13:$X$13,0)))," ", INDEX([1]גיליון3!$U$14:$X$28,MATCH('[1]דיווח פרטני'!G2952,[1]גיליון3!$T$14:$T$28,0),MATCH('[1]דיווח פרטני'!C2952,[1]גיליון3!$U$13:$X$13,0)))</f>
        <v xml:space="preserve"> </v>
      </c>
      <c r="I2952" s="2"/>
    </row>
    <row r="2953" spans="1:9" ht="18" customHeight="1" thickBot="1">
      <c r="A2953" s="2"/>
      <c r="B2953" s="2"/>
      <c r="C2953" s="2"/>
      <c r="D2953" s="2"/>
      <c r="E2953" s="3"/>
      <c r="F2953" s="2"/>
      <c r="G2953" s="2"/>
      <c r="H2953" s="40" t="str">
        <f t="array" ref="H2953">IF(ISERROR(INDEX([1]גיליון3!$U$14:$X$28,MATCH('[1]דיווח פרטני'!G2953,[1]גיליון3!$T$14:$T$28,0),MATCH('[1]דיווח פרטני'!C2953,[1]גיליון3!$U$13:$X$13,0)))," ", INDEX([1]גיליון3!$U$14:$X$28,MATCH('[1]דיווח פרטני'!G2953,[1]גיליון3!$T$14:$T$28,0),MATCH('[1]דיווח פרטני'!C2953,[1]גיליון3!$U$13:$X$13,0)))</f>
        <v xml:space="preserve"> </v>
      </c>
      <c r="I2953" s="2"/>
    </row>
    <row r="2954" spans="1:9" ht="18" customHeight="1" thickBot="1">
      <c r="A2954" s="2"/>
      <c r="B2954" s="2"/>
      <c r="C2954" s="2"/>
      <c r="D2954" s="2"/>
      <c r="E2954" s="3"/>
      <c r="F2954" s="2"/>
      <c r="G2954" s="2"/>
      <c r="H2954" s="40" t="str">
        <f t="array" ref="H2954">IF(ISERROR(INDEX([1]גיליון3!$U$14:$X$28,MATCH('[1]דיווח פרטני'!G2954,[1]גיליון3!$T$14:$T$28,0),MATCH('[1]דיווח פרטני'!C2954,[1]גיליון3!$U$13:$X$13,0)))," ", INDEX([1]גיליון3!$U$14:$X$28,MATCH('[1]דיווח פרטני'!G2954,[1]גיליון3!$T$14:$T$28,0),MATCH('[1]דיווח פרטני'!C2954,[1]גיליון3!$U$13:$X$13,0)))</f>
        <v xml:space="preserve"> </v>
      </c>
      <c r="I2954" s="2"/>
    </row>
    <row r="2955" spans="1:9" ht="18" customHeight="1" thickBot="1">
      <c r="A2955" s="2"/>
      <c r="B2955" s="2"/>
      <c r="C2955" s="2"/>
      <c r="D2955" s="2"/>
      <c r="E2955" s="3"/>
      <c r="F2955" s="2"/>
      <c r="G2955" s="2"/>
      <c r="H2955" s="40" t="str">
        <f t="array" ref="H2955">IF(ISERROR(INDEX([1]גיליון3!$U$14:$X$28,MATCH('[1]דיווח פרטני'!G2955,[1]גיליון3!$T$14:$T$28,0),MATCH('[1]דיווח פרטני'!C2955,[1]גיליון3!$U$13:$X$13,0)))," ", INDEX([1]גיליון3!$U$14:$X$28,MATCH('[1]דיווח פרטני'!G2955,[1]גיליון3!$T$14:$T$28,0),MATCH('[1]דיווח פרטני'!C2955,[1]גיליון3!$U$13:$X$13,0)))</f>
        <v xml:space="preserve"> </v>
      </c>
      <c r="I2955" s="2"/>
    </row>
    <row r="2956" spans="1:9" ht="18" customHeight="1" thickBot="1">
      <c r="A2956" s="2"/>
      <c r="B2956" s="2"/>
      <c r="C2956" s="2"/>
      <c r="D2956" s="2"/>
      <c r="E2956" s="3"/>
      <c r="F2956" s="2"/>
      <c r="G2956" s="2"/>
      <c r="H2956" s="40" t="str">
        <f t="array" ref="H2956">IF(ISERROR(INDEX([1]גיליון3!$U$14:$X$28,MATCH('[1]דיווח פרטני'!G2956,[1]גיליון3!$T$14:$T$28,0),MATCH('[1]דיווח פרטני'!C2956,[1]גיליון3!$U$13:$X$13,0)))," ", INDEX([1]גיליון3!$U$14:$X$28,MATCH('[1]דיווח פרטני'!G2956,[1]גיליון3!$T$14:$T$28,0),MATCH('[1]דיווח פרטני'!C2956,[1]גיליון3!$U$13:$X$13,0)))</f>
        <v xml:space="preserve"> </v>
      </c>
      <c r="I2956" s="2"/>
    </row>
    <row r="2957" spans="1:9" ht="18" customHeight="1" thickBot="1">
      <c r="A2957" s="2"/>
      <c r="B2957" s="2"/>
      <c r="C2957" s="2"/>
      <c r="D2957" s="2"/>
      <c r="E2957" s="3"/>
      <c r="F2957" s="2"/>
      <c r="G2957" s="2"/>
      <c r="H2957" s="40" t="str">
        <f t="array" ref="H2957">IF(ISERROR(INDEX([1]גיליון3!$U$14:$X$28,MATCH('[1]דיווח פרטני'!G2957,[1]גיליון3!$T$14:$T$28,0),MATCH('[1]דיווח פרטני'!C2957,[1]גיליון3!$U$13:$X$13,0)))," ", INDEX([1]גיליון3!$U$14:$X$28,MATCH('[1]דיווח פרטני'!G2957,[1]גיליון3!$T$14:$T$28,0),MATCH('[1]דיווח פרטני'!C2957,[1]גיליון3!$U$13:$X$13,0)))</f>
        <v xml:space="preserve"> </v>
      </c>
      <c r="I2957" s="2"/>
    </row>
    <row r="2958" spans="1:9" ht="18" customHeight="1" thickBot="1">
      <c r="A2958" s="2"/>
      <c r="B2958" s="2"/>
      <c r="C2958" s="2"/>
      <c r="D2958" s="2"/>
      <c r="E2958" s="3"/>
      <c r="F2958" s="2"/>
      <c r="G2958" s="2"/>
      <c r="H2958" s="40" t="str">
        <f t="array" ref="H2958">IF(ISERROR(INDEX([1]גיליון3!$U$14:$X$28,MATCH('[1]דיווח פרטני'!G2958,[1]גיליון3!$T$14:$T$28,0),MATCH('[1]דיווח פרטני'!C2958,[1]גיליון3!$U$13:$X$13,0)))," ", INDEX([1]גיליון3!$U$14:$X$28,MATCH('[1]דיווח פרטני'!G2958,[1]גיליון3!$T$14:$T$28,0),MATCH('[1]דיווח פרטני'!C2958,[1]גיליון3!$U$13:$X$13,0)))</f>
        <v xml:space="preserve"> </v>
      </c>
      <c r="I2958" s="2"/>
    </row>
    <row r="2959" spans="1:9" ht="18" customHeight="1" thickBot="1">
      <c r="A2959" s="2"/>
      <c r="B2959" s="2"/>
      <c r="C2959" s="2"/>
      <c r="D2959" s="2"/>
      <c r="E2959" s="3"/>
      <c r="F2959" s="2"/>
      <c r="G2959" s="2"/>
      <c r="H2959" s="40" t="str">
        <f t="array" ref="H2959">IF(ISERROR(INDEX([1]גיליון3!$U$14:$X$28,MATCH('[1]דיווח פרטני'!G2959,[1]גיליון3!$T$14:$T$28,0),MATCH('[1]דיווח פרטני'!C2959,[1]גיליון3!$U$13:$X$13,0)))," ", INDEX([1]גיליון3!$U$14:$X$28,MATCH('[1]דיווח פרטני'!G2959,[1]גיליון3!$T$14:$T$28,0),MATCH('[1]דיווח פרטני'!C2959,[1]גיליון3!$U$13:$X$13,0)))</f>
        <v xml:space="preserve"> </v>
      </c>
      <c r="I2959" s="2"/>
    </row>
    <row r="2960" spans="1:9" ht="18" customHeight="1" thickBot="1">
      <c r="A2960" s="2"/>
      <c r="B2960" s="2"/>
      <c r="C2960" s="2"/>
      <c r="D2960" s="2"/>
      <c r="E2960" s="3"/>
      <c r="F2960" s="2"/>
      <c r="G2960" s="2"/>
      <c r="H2960" s="40" t="str">
        <f t="array" ref="H2960">IF(ISERROR(INDEX([1]גיליון3!$U$14:$X$28,MATCH('[1]דיווח פרטני'!G2960,[1]גיליון3!$T$14:$T$28,0),MATCH('[1]דיווח פרטני'!C2960,[1]גיליון3!$U$13:$X$13,0)))," ", INDEX([1]גיליון3!$U$14:$X$28,MATCH('[1]דיווח פרטני'!G2960,[1]גיליון3!$T$14:$T$28,0),MATCH('[1]דיווח פרטני'!C2960,[1]גיליון3!$U$13:$X$13,0)))</f>
        <v xml:space="preserve"> </v>
      </c>
      <c r="I2960" s="2"/>
    </row>
    <row r="2961" spans="1:9" ht="18" customHeight="1" thickBot="1">
      <c r="A2961" s="2"/>
      <c r="B2961" s="2"/>
      <c r="C2961" s="2"/>
      <c r="D2961" s="2"/>
      <c r="E2961" s="3"/>
      <c r="F2961" s="2"/>
      <c r="G2961" s="2"/>
      <c r="H2961" s="40" t="str">
        <f t="array" ref="H2961">IF(ISERROR(INDEX([1]גיליון3!$U$14:$X$28,MATCH('[1]דיווח פרטני'!G2961,[1]גיליון3!$T$14:$T$28,0),MATCH('[1]דיווח פרטני'!C2961,[1]גיליון3!$U$13:$X$13,0)))," ", INDEX([1]גיליון3!$U$14:$X$28,MATCH('[1]דיווח פרטני'!G2961,[1]גיליון3!$T$14:$T$28,0),MATCH('[1]דיווח פרטני'!C2961,[1]גיליון3!$U$13:$X$13,0)))</f>
        <v xml:space="preserve"> </v>
      </c>
      <c r="I2961" s="2"/>
    </row>
    <row r="2962" spans="1:9" ht="18" customHeight="1" thickBot="1">
      <c r="A2962" s="2"/>
      <c r="B2962" s="2"/>
      <c r="C2962" s="2"/>
      <c r="D2962" s="2"/>
      <c r="E2962" s="3"/>
      <c r="F2962" s="2"/>
      <c r="G2962" s="2"/>
      <c r="H2962" s="40" t="str">
        <f t="array" ref="H2962">IF(ISERROR(INDEX([1]גיליון3!$U$14:$X$28,MATCH('[1]דיווח פרטני'!G2962,[1]גיליון3!$T$14:$T$28,0),MATCH('[1]דיווח פרטני'!C2962,[1]גיליון3!$U$13:$X$13,0)))," ", INDEX([1]גיליון3!$U$14:$X$28,MATCH('[1]דיווח פרטני'!G2962,[1]גיליון3!$T$14:$T$28,0),MATCH('[1]דיווח פרטני'!C2962,[1]גיליון3!$U$13:$X$13,0)))</f>
        <v xml:space="preserve"> </v>
      </c>
      <c r="I2962" s="2"/>
    </row>
    <row r="2963" spans="1:9" ht="18" customHeight="1" thickBot="1">
      <c r="A2963" s="2"/>
      <c r="B2963" s="2"/>
      <c r="C2963" s="2"/>
      <c r="D2963" s="2"/>
      <c r="E2963" s="3"/>
      <c r="F2963" s="2"/>
      <c r="G2963" s="2"/>
      <c r="H2963" s="40" t="str">
        <f t="array" ref="H2963">IF(ISERROR(INDEX([1]גיליון3!$U$14:$X$28,MATCH('[1]דיווח פרטני'!G2963,[1]גיליון3!$T$14:$T$28,0),MATCH('[1]דיווח פרטני'!C2963,[1]גיליון3!$U$13:$X$13,0)))," ", INDEX([1]גיליון3!$U$14:$X$28,MATCH('[1]דיווח פרטני'!G2963,[1]גיליון3!$T$14:$T$28,0),MATCH('[1]דיווח פרטני'!C2963,[1]גיליון3!$U$13:$X$13,0)))</f>
        <v xml:space="preserve"> </v>
      </c>
      <c r="I2963" s="2"/>
    </row>
    <row r="2964" spans="1:9" ht="18" customHeight="1" thickBot="1">
      <c r="A2964" s="2"/>
      <c r="B2964" s="2"/>
      <c r="C2964" s="2"/>
      <c r="D2964" s="2"/>
      <c r="E2964" s="3"/>
      <c r="F2964" s="2"/>
      <c r="G2964" s="2"/>
      <c r="H2964" s="40" t="str">
        <f t="array" ref="H2964">IF(ISERROR(INDEX([1]גיליון3!$U$14:$X$28,MATCH('[1]דיווח פרטני'!G2964,[1]גיליון3!$T$14:$T$28,0),MATCH('[1]דיווח פרטני'!C2964,[1]גיליון3!$U$13:$X$13,0)))," ", INDEX([1]גיליון3!$U$14:$X$28,MATCH('[1]דיווח פרטני'!G2964,[1]גיליון3!$T$14:$T$28,0),MATCH('[1]דיווח פרטני'!C2964,[1]גיליון3!$U$13:$X$13,0)))</f>
        <v xml:space="preserve"> </v>
      </c>
      <c r="I2964" s="2"/>
    </row>
    <row r="2965" spans="1:9" ht="18" customHeight="1" thickBot="1">
      <c r="A2965" s="2"/>
      <c r="B2965" s="2"/>
      <c r="C2965" s="2"/>
      <c r="D2965" s="2"/>
      <c r="E2965" s="3"/>
      <c r="F2965" s="2"/>
      <c r="G2965" s="2"/>
      <c r="H2965" s="40" t="str">
        <f t="array" ref="H2965">IF(ISERROR(INDEX([1]גיליון3!$U$14:$X$28,MATCH('[1]דיווח פרטני'!G2965,[1]גיליון3!$T$14:$T$28,0),MATCH('[1]דיווח פרטני'!C2965,[1]גיליון3!$U$13:$X$13,0)))," ", INDEX([1]גיליון3!$U$14:$X$28,MATCH('[1]דיווח פרטני'!G2965,[1]גיליון3!$T$14:$T$28,0),MATCH('[1]דיווח פרטני'!C2965,[1]גיליון3!$U$13:$X$13,0)))</f>
        <v xml:space="preserve"> </v>
      </c>
      <c r="I2965" s="2"/>
    </row>
    <row r="2966" spans="1:9" ht="18" customHeight="1" thickBot="1">
      <c r="A2966" s="2"/>
      <c r="B2966" s="2"/>
      <c r="C2966" s="2"/>
      <c r="D2966" s="2"/>
      <c r="E2966" s="3"/>
      <c r="F2966" s="2"/>
      <c r="G2966" s="2"/>
      <c r="H2966" s="40" t="str">
        <f t="array" ref="H2966">IF(ISERROR(INDEX([1]גיליון3!$U$14:$X$28,MATCH('[1]דיווח פרטני'!G2966,[1]גיליון3!$T$14:$T$28,0),MATCH('[1]דיווח פרטני'!C2966,[1]גיליון3!$U$13:$X$13,0)))," ", INDEX([1]גיליון3!$U$14:$X$28,MATCH('[1]דיווח פרטני'!G2966,[1]גיליון3!$T$14:$T$28,0),MATCH('[1]דיווח פרטני'!C2966,[1]גיליון3!$U$13:$X$13,0)))</f>
        <v xml:space="preserve"> </v>
      </c>
      <c r="I2966" s="2"/>
    </row>
    <row r="2967" spans="1:9" ht="18" customHeight="1" thickBot="1">
      <c r="A2967" s="2"/>
      <c r="B2967" s="2"/>
      <c r="C2967" s="2"/>
      <c r="D2967" s="2"/>
      <c r="E2967" s="3"/>
      <c r="F2967" s="2"/>
      <c r="G2967" s="2"/>
      <c r="H2967" s="40" t="str">
        <f t="array" ref="H2967">IF(ISERROR(INDEX([1]גיליון3!$U$14:$X$28,MATCH('[1]דיווח פרטני'!G2967,[1]גיליון3!$T$14:$T$28,0),MATCH('[1]דיווח פרטני'!C2967,[1]גיליון3!$U$13:$X$13,0)))," ", INDEX([1]גיליון3!$U$14:$X$28,MATCH('[1]דיווח פרטני'!G2967,[1]גיליון3!$T$14:$T$28,0),MATCH('[1]דיווח פרטני'!C2967,[1]גיליון3!$U$13:$X$13,0)))</f>
        <v xml:space="preserve"> </v>
      </c>
      <c r="I2967" s="2"/>
    </row>
    <row r="2968" spans="1:9" ht="18" customHeight="1" thickBot="1">
      <c r="A2968" s="2"/>
      <c r="B2968" s="2"/>
      <c r="C2968" s="2"/>
      <c r="D2968" s="2"/>
      <c r="E2968" s="3"/>
      <c r="F2968" s="2"/>
      <c r="G2968" s="2"/>
      <c r="H2968" s="40" t="str">
        <f t="array" ref="H2968">IF(ISERROR(INDEX([1]גיליון3!$U$14:$X$28,MATCH('[1]דיווח פרטני'!G2968,[1]גיליון3!$T$14:$T$28,0),MATCH('[1]דיווח פרטני'!C2968,[1]גיליון3!$U$13:$X$13,0)))," ", INDEX([1]גיליון3!$U$14:$X$28,MATCH('[1]דיווח פרטני'!G2968,[1]גיליון3!$T$14:$T$28,0),MATCH('[1]דיווח פרטני'!C2968,[1]גיליון3!$U$13:$X$13,0)))</f>
        <v xml:space="preserve"> </v>
      </c>
      <c r="I2968" s="2"/>
    </row>
    <row r="2969" spans="1:9" ht="18" customHeight="1" thickBot="1">
      <c r="A2969" s="2"/>
      <c r="B2969" s="2"/>
      <c r="C2969" s="2"/>
      <c r="D2969" s="2"/>
      <c r="E2969" s="3"/>
      <c r="F2969" s="2"/>
      <c r="G2969" s="2"/>
      <c r="H2969" s="40" t="str">
        <f t="array" ref="H2969">IF(ISERROR(INDEX([1]גיליון3!$U$14:$X$28,MATCH('[1]דיווח פרטני'!G2969,[1]גיליון3!$T$14:$T$28,0),MATCH('[1]דיווח פרטני'!C2969,[1]גיליון3!$U$13:$X$13,0)))," ", INDEX([1]גיליון3!$U$14:$X$28,MATCH('[1]דיווח פרטני'!G2969,[1]גיליון3!$T$14:$T$28,0),MATCH('[1]דיווח פרטני'!C2969,[1]גיליון3!$U$13:$X$13,0)))</f>
        <v xml:space="preserve"> </v>
      </c>
      <c r="I2969" s="2"/>
    </row>
    <row r="2970" spans="1:9" ht="18" customHeight="1" thickBot="1">
      <c r="A2970" s="2"/>
      <c r="B2970" s="2"/>
      <c r="C2970" s="2"/>
      <c r="D2970" s="2"/>
      <c r="E2970" s="3"/>
      <c r="F2970" s="2"/>
      <c r="G2970" s="2"/>
      <c r="H2970" s="40" t="str">
        <f t="array" ref="H2970">IF(ISERROR(INDEX([1]גיליון3!$U$14:$X$28,MATCH('[1]דיווח פרטני'!G2970,[1]גיליון3!$T$14:$T$28,0),MATCH('[1]דיווח פרטני'!C2970,[1]גיליון3!$U$13:$X$13,0)))," ", INDEX([1]גיליון3!$U$14:$X$28,MATCH('[1]דיווח פרטני'!G2970,[1]גיליון3!$T$14:$T$28,0),MATCH('[1]דיווח פרטני'!C2970,[1]גיליון3!$U$13:$X$13,0)))</f>
        <v xml:space="preserve"> </v>
      </c>
      <c r="I2970" s="2"/>
    </row>
    <row r="2971" spans="1:9" ht="18" customHeight="1" thickBot="1">
      <c r="A2971" s="2"/>
      <c r="B2971" s="2"/>
      <c r="C2971" s="2"/>
      <c r="D2971" s="2"/>
      <c r="E2971" s="3"/>
      <c r="F2971" s="2"/>
      <c r="G2971" s="2"/>
      <c r="H2971" s="40" t="str">
        <f t="array" ref="H2971">IF(ISERROR(INDEX([1]גיליון3!$U$14:$X$28,MATCH('[1]דיווח פרטני'!G2971,[1]גיליון3!$T$14:$T$28,0),MATCH('[1]דיווח פרטני'!C2971,[1]גיליון3!$U$13:$X$13,0)))," ", INDEX([1]גיליון3!$U$14:$X$28,MATCH('[1]דיווח פרטני'!G2971,[1]גיליון3!$T$14:$T$28,0),MATCH('[1]דיווח פרטני'!C2971,[1]גיליון3!$U$13:$X$13,0)))</f>
        <v xml:space="preserve"> </v>
      </c>
      <c r="I2971" s="2"/>
    </row>
    <row r="2972" spans="1:9" ht="18" customHeight="1" thickBot="1">
      <c r="A2972" s="2"/>
      <c r="B2972" s="2"/>
      <c r="C2972" s="2"/>
      <c r="D2972" s="2"/>
      <c r="E2972" s="3"/>
      <c r="F2972" s="2"/>
      <c r="G2972" s="2"/>
      <c r="H2972" s="40" t="str">
        <f t="array" ref="H2972">IF(ISERROR(INDEX([1]גיליון3!$U$14:$X$28,MATCH('[1]דיווח פרטני'!G2972,[1]גיליון3!$T$14:$T$28,0),MATCH('[1]דיווח פרטני'!C2972,[1]גיליון3!$U$13:$X$13,0)))," ", INDEX([1]גיליון3!$U$14:$X$28,MATCH('[1]דיווח פרטני'!G2972,[1]גיליון3!$T$14:$T$28,0),MATCH('[1]דיווח פרטני'!C2972,[1]גיליון3!$U$13:$X$13,0)))</f>
        <v xml:space="preserve"> </v>
      </c>
      <c r="I2972" s="2"/>
    </row>
    <row r="2973" spans="1:9" ht="18" customHeight="1" thickBot="1">
      <c r="A2973" s="2"/>
      <c r="B2973" s="2"/>
      <c r="C2973" s="2"/>
      <c r="D2973" s="2"/>
      <c r="E2973" s="3"/>
      <c r="F2973" s="2"/>
      <c r="G2973" s="2"/>
      <c r="H2973" s="40" t="str">
        <f t="array" ref="H2973">IF(ISERROR(INDEX([1]גיליון3!$U$14:$X$28,MATCH('[1]דיווח פרטני'!G2973,[1]גיליון3!$T$14:$T$28,0),MATCH('[1]דיווח פרטני'!C2973,[1]גיליון3!$U$13:$X$13,0)))," ", INDEX([1]גיליון3!$U$14:$X$28,MATCH('[1]דיווח פרטני'!G2973,[1]גיליון3!$T$14:$T$28,0),MATCH('[1]דיווח פרטני'!C2973,[1]גיליון3!$U$13:$X$13,0)))</f>
        <v xml:space="preserve"> </v>
      </c>
      <c r="I2973" s="2"/>
    </row>
    <row r="2974" spans="1:9" ht="18" customHeight="1" thickBot="1">
      <c r="A2974" s="2"/>
      <c r="B2974" s="2"/>
      <c r="C2974" s="2"/>
      <c r="D2974" s="2"/>
      <c r="E2974" s="3"/>
      <c r="F2974" s="2"/>
      <c r="G2974" s="2"/>
      <c r="H2974" s="40" t="str">
        <f t="array" ref="H2974">IF(ISERROR(INDEX([1]גיליון3!$U$14:$X$28,MATCH('[1]דיווח פרטני'!G2974,[1]גיליון3!$T$14:$T$28,0),MATCH('[1]דיווח פרטני'!C2974,[1]גיליון3!$U$13:$X$13,0)))," ", INDEX([1]גיליון3!$U$14:$X$28,MATCH('[1]דיווח פרטני'!G2974,[1]גיליון3!$T$14:$T$28,0),MATCH('[1]דיווח פרטני'!C2974,[1]גיליון3!$U$13:$X$13,0)))</f>
        <v xml:space="preserve"> </v>
      </c>
      <c r="I2974" s="2"/>
    </row>
    <row r="2975" spans="1:9" ht="18" customHeight="1" thickBot="1">
      <c r="A2975" s="2"/>
      <c r="B2975" s="2"/>
      <c r="C2975" s="2"/>
      <c r="D2975" s="2"/>
      <c r="E2975" s="3"/>
      <c r="F2975" s="2"/>
      <c r="G2975" s="2"/>
      <c r="H2975" s="40" t="str">
        <f t="array" ref="H2975">IF(ISERROR(INDEX([1]גיליון3!$U$14:$X$28,MATCH('[1]דיווח פרטני'!G2975,[1]גיליון3!$T$14:$T$28,0),MATCH('[1]דיווח פרטני'!C2975,[1]גיליון3!$U$13:$X$13,0)))," ", INDEX([1]גיליון3!$U$14:$X$28,MATCH('[1]דיווח פרטני'!G2975,[1]גיליון3!$T$14:$T$28,0),MATCH('[1]דיווח פרטני'!C2975,[1]גיליון3!$U$13:$X$13,0)))</f>
        <v xml:space="preserve"> </v>
      </c>
      <c r="I2975" s="2"/>
    </row>
    <row r="2976" spans="1:9" ht="18" customHeight="1" thickBot="1">
      <c r="A2976" s="2"/>
      <c r="B2976" s="2"/>
      <c r="C2976" s="2"/>
      <c r="D2976" s="2"/>
      <c r="E2976" s="3"/>
      <c r="F2976" s="2"/>
      <c r="G2976" s="2"/>
      <c r="H2976" s="40" t="str">
        <f t="array" ref="H2976">IF(ISERROR(INDEX([1]גיליון3!$U$14:$X$28,MATCH('[1]דיווח פרטני'!G2976,[1]גיליון3!$T$14:$T$28,0),MATCH('[1]דיווח פרטני'!C2976,[1]גיליון3!$U$13:$X$13,0)))," ", INDEX([1]גיליון3!$U$14:$X$28,MATCH('[1]דיווח פרטני'!G2976,[1]גיליון3!$T$14:$T$28,0),MATCH('[1]דיווח פרטני'!C2976,[1]גיליון3!$U$13:$X$13,0)))</f>
        <v xml:space="preserve"> </v>
      </c>
      <c r="I2976" s="2"/>
    </row>
    <row r="2977" spans="1:9" ht="18" customHeight="1" thickBot="1">
      <c r="A2977" s="2"/>
      <c r="B2977" s="2"/>
      <c r="C2977" s="2"/>
      <c r="D2977" s="2"/>
      <c r="E2977" s="3"/>
      <c r="F2977" s="2"/>
      <c r="G2977" s="2"/>
      <c r="H2977" s="40" t="str">
        <f t="array" ref="H2977">IF(ISERROR(INDEX([1]גיליון3!$U$14:$X$28,MATCH('[1]דיווח פרטני'!G2977,[1]גיליון3!$T$14:$T$28,0),MATCH('[1]דיווח פרטני'!C2977,[1]גיליון3!$U$13:$X$13,0)))," ", INDEX([1]גיליון3!$U$14:$X$28,MATCH('[1]דיווח פרטני'!G2977,[1]גיליון3!$T$14:$T$28,0),MATCH('[1]דיווח פרטני'!C2977,[1]גיליון3!$U$13:$X$13,0)))</f>
        <v xml:space="preserve"> </v>
      </c>
      <c r="I2977" s="2"/>
    </row>
    <row r="2978" spans="1:9" ht="18" customHeight="1" thickBot="1">
      <c r="A2978" s="2"/>
      <c r="B2978" s="2"/>
      <c r="C2978" s="2"/>
      <c r="D2978" s="2"/>
      <c r="E2978" s="3"/>
      <c r="F2978" s="2"/>
      <c r="G2978" s="2"/>
      <c r="H2978" s="40" t="str">
        <f t="array" ref="H2978">IF(ISERROR(INDEX([1]גיליון3!$U$14:$X$28,MATCH('[1]דיווח פרטני'!G2978,[1]גיליון3!$T$14:$T$28,0),MATCH('[1]דיווח פרטני'!C2978,[1]גיליון3!$U$13:$X$13,0)))," ", INDEX([1]גיליון3!$U$14:$X$28,MATCH('[1]דיווח פרטני'!G2978,[1]גיליון3!$T$14:$T$28,0),MATCH('[1]דיווח פרטני'!C2978,[1]גיליון3!$U$13:$X$13,0)))</f>
        <v xml:space="preserve"> </v>
      </c>
      <c r="I2978" s="2"/>
    </row>
    <row r="2979" spans="1:9" ht="18" customHeight="1" thickBot="1">
      <c r="A2979" s="2"/>
      <c r="B2979" s="2"/>
      <c r="C2979" s="2"/>
      <c r="D2979" s="2"/>
      <c r="E2979" s="3"/>
      <c r="F2979" s="2"/>
      <c r="G2979" s="2"/>
      <c r="H2979" s="40" t="str">
        <f t="array" ref="H2979">IF(ISERROR(INDEX([1]גיליון3!$U$14:$X$28,MATCH('[1]דיווח פרטני'!G2979,[1]גיליון3!$T$14:$T$28,0),MATCH('[1]דיווח פרטני'!C2979,[1]גיליון3!$U$13:$X$13,0)))," ", INDEX([1]גיליון3!$U$14:$X$28,MATCH('[1]דיווח פרטני'!G2979,[1]גיליון3!$T$14:$T$28,0),MATCH('[1]דיווח פרטני'!C2979,[1]גיליון3!$U$13:$X$13,0)))</f>
        <v xml:space="preserve"> </v>
      </c>
      <c r="I2979" s="2"/>
    </row>
    <row r="2980" spans="1:9" ht="18" customHeight="1" thickBot="1">
      <c r="A2980" s="2"/>
      <c r="B2980" s="2"/>
      <c r="C2980" s="2"/>
      <c r="D2980" s="2"/>
      <c r="E2980" s="3"/>
      <c r="F2980" s="2"/>
      <c r="G2980" s="2"/>
      <c r="H2980" s="40" t="str">
        <f t="array" ref="H2980">IF(ISERROR(INDEX([1]גיליון3!$U$14:$X$28,MATCH('[1]דיווח פרטני'!G2980,[1]גיליון3!$T$14:$T$28,0),MATCH('[1]דיווח פרטני'!C2980,[1]גיליון3!$U$13:$X$13,0)))," ", INDEX([1]גיליון3!$U$14:$X$28,MATCH('[1]דיווח פרטני'!G2980,[1]גיליון3!$T$14:$T$28,0),MATCH('[1]דיווח פרטני'!C2980,[1]גיליון3!$U$13:$X$13,0)))</f>
        <v xml:space="preserve"> </v>
      </c>
      <c r="I2980" s="2"/>
    </row>
    <row r="2981" spans="1:9" ht="18" customHeight="1" thickBot="1">
      <c r="A2981" s="2"/>
      <c r="B2981" s="2"/>
      <c r="C2981" s="2"/>
      <c r="D2981" s="2"/>
      <c r="E2981" s="3"/>
      <c r="F2981" s="2"/>
      <c r="G2981" s="2"/>
      <c r="H2981" s="40" t="str">
        <f t="array" ref="H2981">IF(ISERROR(INDEX([1]גיליון3!$U$14:$X$28,MATCH('[1]דיווח פרטני'!G2981,[1]גיליון3!$T$14:$T$28,0),MATCH('[1]דיווח פרטני'!C2981,[1]גיליון3!$U$13:$X$13,0)))," ", INDEX([1]גיליון3!$U$14:$X$28,MATCH('[1]דיווח פרטני'!G2981,[1]גיליון3!$T$14:$T$28,0),MATCH('[1]דיווח פרטני'!C2981,[1]גיליון3!$U$13:$X$13,0)))</f>
        <v xml:space="preserve"> </v>
      </c>
      <c r="I2981" s="2"/>
    </row>
    <row r="2982" spans="1:9" ht="18" customHeight="1" thickBot="1">
      <c r="A2982" s="2"/>
      <c r="B2982" s="2"/>
      <c r="C2982" s="2"/>
      <c r="D2982" s="2"/>
      <c r="E2982" s="3"/>
      <c r="F2982" s="2"/>
      <c r="G2982" s="2"/>
      <c r="H2982" s="40" t="str">
        <f t="array" ref="H2982">IF(ISERROR(INDEX([1]גיליון3!$U$14:$X$28,MATCH('[1]דיווח פרטני'!G2982,[1]גיליון3!$T$14:$T$28,0),MATCH('[1]דיווח פרטני'!C2982,[1]גיליון3!$U$13:$X$13,0)))," ", INDEX([1]גיליון3!$U$14:$X$28,MATCH('[1]דיווח פרטני'!G2982,[1]גיליון3!$T$14:$T$28,0),MATCH('[1]דיווח פרטני'!C2982,[1]גיליון3!$U$13:$X$13,0)))</f>
        <v xml:space="preserve"> </v>
      </c>
      <c r="I2982" s="2"/>
    </row>
    <row r="2983" spans="1:9" ht="18" customHeight="1" thickBot="1">
      <c r="A2983" s="2"/>
      <c r="B2983" s="2"/>
      <c r="C2983" s="2"/>
      <c r="D2983" s="2"/>
      <c r="E2983" s="3"/>
      <c r="F2983" s="2"/>
      <c r="G2983" s="2"/>
      <c r="H2983" s="40" t="str">
        <f t="array" ref="H2983">IF(ISERROR(INDEX([1]גיליון3!$U$14:$X$28,MATCH('[1]דיווח פרטני'!G2983,[1]גיליון3!$T$14:$T$28,0),MATCH('[1]דיווח פרטני'!C2983,[1]גיליון3!$U$13:$X$13,0)))," ", INDEX([1]גיליון3!$U$14:$X$28,MATCH('[1]דיווח פרטני'!G2983,[1]גיליון3!$T$14:$T$28,0),MATCH('[1]דיווח פרטני'!C2983,[1]גיליון3!$U$13:$X$13,0)))</f>
        <v xml:space="preserve"> </v>
      </c>
      <c r="I2983" s="2"/>
    </row>
    <row r="2984" spans="1:9" ht="18" customHeight="1" thickBot="1">
      <c r="A2984" s="2"/>
      <c r="B2984" s="2"/>
      <c r="C2984" s="2"/>
      <c r="D2984" s="2"/>
      <c r="E2984" s="3"/>
      <c r="F2984" s="2"/>
      <c r="G2984" s="2"/>
      <c r="H2984" s="40" t="str">
        <f t="array" ref="H2984">IF(ISERROR(INDEX([1]גיליון3!$U$14:$X$28,MATCH('[1]דיווח פרטני'!G2984,[1]גיליון3!$T$14:$T$28,0),MATCH('[1]דיווח פרטני'!C2984,[1]גיליון3!$U$13:$X$13,0)))," ", INDEX([1]גיליון3!$U$14:$X$28,MATCH('[1]דיווח פרטני'!G2984,[1]גיליון3!$T$14:$T$28,0),MATCH('[1]דיווח פרטני'!C2984,[1]גיליון3!$U$13:$X$13,0)))</f>
        <v xml:space="preserve"> </v>
      </c>
      <c r="I2984" s="2"/>
    </row>
    <row r="2985" spans="1:9" ht="18" customHeight="1" thickBot="1">
      <c r="A2985" s="2"/>
      <c r="B2985" s="2"/>
      <c r="C2985" s="2"/>
      <c r="D2985" s="2"/>
      <c r="E2985" s="3"/>
      <c r="F2985" s="2"/>
      <c r="G2985" s="2"/>
      <c r="H2985" s="40" t="str">
        <f t="array" ref="H2985">IF(ISERROR(INDEX([1]גיליון3!$U$14:$X$28,MATCH('[1]דיווח פרטני'!G2985,[1]גיליון3!$T$14:$T$28,0),MATCH('[1]דיווח פרטני'!C2985,[1]גיליון3!$U$13:$X$13,0)))," ", INDEX([1]גיליון3!$U$14:$X$28,MATCH('[1]דיווח פרטני'!G2985,[1]גיליון3!$T$14:$T$28,0),MATCH('[1]דיווח פרטני'!C2985,[1]גיליון3!$U$13:$X$13,0)))</f>
        <v xml:space="preserve"> </v>
      </c>
      <c r="I2985" s="2"/>
    </row>
    <row r="2986" spans="1:9" ht="18" customHeight="1" thickBot="1">
      <c r="A2986" s="2"/>
      <c r="B2986" s="2"/>
      <c r="C2986" s="2"/>
      <c r="D2986" s="2"/>
      <c r="E2986" s="3"/>
      <c r="F2986" s="2"/>
      <c r="G2986" s="2"/>
      <c r="H2986" s="40" t="str">
        <f t="array" ref="H2986">IF(ISERROR(INDEX([1]גיליון3!$U$14:$X$28,MATCH('[1]דיווח פרטני'!G2986,[1]גיליון3!$T$14:$T$28,0),MATCH('[1]דיווח פרטני'!C2986,[1]גיליון3!$U$13:$X$13,0)))," ", INDEX([1]גיליון3!$U$14:$X$28,MATCH('[1]דיווח פרטני'!G2986,[1]גיליון3!$T$14:$T$28,0),MATCH('[1]דיווח פרטני'!C2986,[1]גיליון3!$U$13:$X$13,0)))</f>
        <v xml:space="preserve"> </v>
      </c>
      <c r="I2986" s="2"/>
    </row>
    <row r="2987" spans="1:9" ht="18" customHeight="1" thickBot="1">
      <c r="A2987" s="2"/>
      <c r="B2987" s="2"/>
      <c r="C2987" s="2"/>
      <c r="D2987" s="2"/>
      <c r="E2987" s="3"/>
      <c r="F2987" s="2"/>
      <c r="G2987" s="2"/>
      <c r="H2987" s="40" t="str">
        <f t="array" ref="H2987">IF(ISERROR(INDEX([1]גיליון3!$U$14:$X$28,MATCH('[1]דיווח פרטני'!G2987,[1]גיליון3!$T$14:$T$28,0),MATCH('[1]דיווח פרטני'!C2987,[1]גיליון3!$U$13:$X$13,0)))," ", INDEX([1]גיליון3!$U$14:$X$28,MATCH('[1]דיווח פרטני'!G2987,[1]גיליון3!$T$14:$T$28,0),MATCH('[1]דיווח פרטני'!C2987,[1]גיליון3!$U$13:$X$13,0)))</f>
        <v xml:space="preserve"> </v>
      </c>
      <c r="I2987" s="2"/>
    </row>
    <row r="2988" spans="1:9" ht="18" customHeight="1" thickBot="1">
      <c r="A2988" s="2"/>
      <c r="B2988" s="2"/>
      <c r="C2988" s="2"/>
      <c r="D2988" s="2"/>
      <c r="E2988" s="3"/>
      <c r="F2988" s="2"/>
      <c r="G2988" s="2"/>
      <c r="H2988" s="40" t="str">
        <f t="array" ref="H2988">IF(ISERROR(INDEX([1]גיליון3!$U$14:$X$28,MATCH('[1]דיווח פרטני'!G2988,[1]גיליון3!$T$14:$T$28,0),MATCH('[1]דיווח פרטני'!C2988,[1]גיליון3!$U$13:$X$13,0)))," ", INDEX([1]גיליון3!$U$14:$X$28,MATCH('[1]דיווח פרטני'!G2988,[1]גיליון3!$T$14:$T$28,0),MATCH('[1]דיווח פרטני'!C2988,[1]גיליון3!$U$13:$X$13,0)))</f>
        <v xml:space="preserve"> </v>
      </c>
      <c r="I2988" s="2"/>
    </row>
    <row r="2989" spans="1:9" ht="18" customHeight="1" thickBot="1">
      <c r="A2989" s="2"/>
      <c r="B2989" s="2"/>
      <c r="C2989" s="2"/>
      <c r="D2989" s="2"/>
      <c r="E2989" s="3"/>
      <c r="F2989" s="2"/>
      <c r="G2989" s="2"/>
      <c r="H2989" s="40" t="str">
        <f t="array" ref="H2989">IF(ISERROR(INDEX([1]גיליון3!$U$14:$X$28,MATCH('[1]דיווח פרטני'!G2989,[1]גיליון3!$T$14:$T$28,0),MATCH('[1]דיווח פרטני'!C2989,[1]גיליון3!$U$13:$X$13,0)))," ", INDEX([1]גיליון3!$U$14:$X$28,MATCH('[1]דיווח פרטני'!G2989,[1]גיליון3!$T$14:$T$28,0),MATCH('[1]דיווח פרטני'!C2989,[1]גיליון3!$U$13:$X$13,0)))</f>
        <v xml:space="preserve"> </v>
      </c>
      <c r="I2989" s="2"/>
    </row>
    <row r="2990" spans="1:9" ht="18" customHeight="1" thickBot="1">
      <c r="A2990" s="2"/>
      <c r="B2990" s="2"/>
      <c r="C2990" s="2"/>
      <c r="D2990" s="2"/>
      <c r="E2990" s="3"/>
      <c r="F2990" s="2"/>
      <c r="G2990" s="2"/>
      <c r="H2990" s="40" t="str">
        <f t="array" ref="H2990">IF(ISERROR(INDEX([1]גיליון3!$U$14:$X$28,MATCH('[1]דיווח פרטני'!G2990,[1]גיליון3!$T$14:$T$28,0),MATCH('[1]דיווח פרטני'!C2990,[1]גיליון3!$U$13:$X$13,0)))," ", INDEX([1]גיליון3!$U$14:$X$28,MATCH('[1]דיווח פרטני'!G2990,[1]גיליון3!$T$14:$T$28,0),MATCH('[1]דיווח פרטני'!C2990,[1]גיליון3!$U$13:$X$13,0)))</f>
        <v xml:space="preserve"> </v>
      </c>
      <c r="I2990" s="2"/>
    </row>
    <row r="2991" spans="1:9" ht="18" customHeight="1" thickBot="1">
      <c r="A2991" s="2"/>
      <c r="B2991" s="2"/>
      <c r="C2991" s="2"/>
      <c r="D2991" s="2"/>
      <c r="E2991" s="3"/>
      <c r="F2991" s="2"/>
      <c r="G2991" s="2"/>
      <c r="H2991" s="40" t="str">
        <f t="array" ref="H2991">IF(ISERROR(INDEX([1]גיליון3!$U$14:$X$28,MATCH('[1]דיווח פרטני'!G2991,[1]גיליון3!$T$14:$T$28,0),MATCH('[1]דיווח פרטני'!C2991,[1]גיליון3!$U$13:$X$13,0)))," ", INDEX([1]גיליון3!$U$14:$X$28,MATCH('[1]דיווח פרטני'!G2991,[1]גיליון3!$T$14:$T$28,0),MATCH('[1]דיווח פרטני'!C2991,[1]גיליון3!$U$13:$X$13,0)))</f>
        <v xml:space="preserve"> </v>
      </c>
      <c r="I2991" s="2"/>
    </row>
    <row r="2992" spans="1:9" ht="18" customHeight="1" thickBot="1">
      <c r="A2992" s="2"/>
      <c r="B2992" s="2"/>
      <c r="C2992" s="2"/>
      <c r="D2992" s="2"/>
      <c r="E2992" s="3"/>
      <c r="F2992" s="2"/>
      <c r="G2992" s="2"/>
      <c r="H2992" s="40" t="str">
        <f t="array" ref="H2992">IF(ISERROR(INDEX([1]גיליון3!$U$14:$X$28,MATCH('[1]דיווח פרטני'!G2992,[1]גיליון3!$T$14:$T$28,0),MATCH('[1]דיווח פרטני'!C2992,[1]גיליון3!$U$13:$X$13,0)))," ", INDEX([1]גיליון3!$U$14:$X$28,MATCH('[1]דיווח פרטני'!G2992,[1]גיליון3!$T$14:$T$28,0),MATCH('[1]דיווח פרטני'!C2992,[1]גיליון3!$U$13:$X$13,0)))</f>
        <v xml:space="preserve"> </v>
      </c>
      <c r="I2992" s="2"/>
    </row>
    <row r="2993" spans="1:9" ht="18" customHeight="1" thickBot="1">
      <c r="A2993" s="2"/>
      <c r="B2993" s="2"/>
      <c r="C2993" s="2"/>
      <c r="D2993" s="2"/>
      <c r="E2993" s="3"/>
      <c r="F2993" s="2"/>
      <c r="G2993" s="2"/>
      <c r="H2993" s="40" t="str">
        <f t="array" ref="H2993">IF(ISERROR(INDEX([1]גיליון3!$U$14:$X$28,MATCH('[1]דיווח פרטני'!G2993,[1]גיליון3!$T$14:$T$28,0),MATCH('[1]דיווח פרטני'!C2993,[1]גיליון3!$U$13:$X$13,0)))," ", INDEX([1]גיליון3!$U$14:$X$28,MATCH('[1]דיווח פרטני'!G2993,[1]גיליון3!$T$14:$T$28,0),MATCH('[1]דיווח פרטני'!C2993,[1]גיליון3!$U$13:$X$13,0)))</f>
        <v xml:space="preserve"> </v>
      </c>
      <c r="I2993" s="2"/>
    </row>
    <row r="2994" spans="1:9" ht="18" customHeight="1" thickBot="1">
      <c r="A2994" s="2"/>
      <c r="B2994" s="2"/>
      <c r="C2994" s="2"/>
      <c r="D2994" s="2"/>
      <c r="E2994" s="3"/>
      <c r="F2994" s="2"/>
      <c r="G2994" s="2"/>
      <c r="H2994" s="40" t="str">
        <f t="array" ref="H2994">IF(ISERROR(INDEX([1]גיליון3!$U$14:$X$28,MATCH('[1]דיווח פרטני'!G2994,[1]גיליון3!$T$14:$T$28,0),MATCH('[1]דיווח פרטני'!C2994,[1]גיליון3!$U$13:$X$13,0)))," ", INDEX([1]גיליון3!$U$14:$X$28,MATCH('[1]דיווח פרטני'!G2994,[1]גיליון3!$T$14:$T$28,0),MATCH('[1]דיווח פרטני'!C2994,[1]גיליון3!$U$13:$X$13,0)))</f>
        <v xml:space="preserve"> </v>
      </c>
      <c r="I2994" s="2"/>
    </row>
    <row r="2995" spans="1:9" ht="18" customHeight="1" thickBot="1">
      <c r="A2995" s="2"/>
      <c r="B2995" s="2"/>
      <c r="C2995" s="2"/>
      <c r="D2995" s="2"/>
      <c r="E2995" s="3"/>
      <c r="F2995" s="2"/>
      <c r="G2995" s="2"/>
      <c r="H2995" s="40" t="str">
        <f t="array" ref="H2995">IF(ISERROR(INDEX([1]גיליון3!$U$14:$X$28,MATCH('[1]דיווח פרטני'!G2995,[1]גיליון3!$T$14:$T$28,0),MATCH('[1]דיווח פרטני'!C2995,[1]גיליון3!$U$13:$X$13,0)))," ", INDEX([1]גיליון3!$U$14:$X$28,MATCH('[1]דיווח פרטני'!G2995,[1]גיליון3!$T$14:$T$28,0),MATCH('[1]דיווח פרטני'!C2995,[1]גיליון3!$U$13:$X$13,0)))</f>
        <v xml:space="preserve"> </v>
      </c>
      <c r="I2995" s="2"/>
    </row>
    <row r="2996" spans="1:9" ht="18" customHeight="1" thickBot="1">
      <c r="A2996" s="2"/>
      <c r="B2996" s="2"/>
      <c r="C2996" s="2"/>
      <c r="D2996" s="2"/>
      <c r="E2996" s="3"/>
      <c r="F2996" s="2"/>
      <c r="G2996" s="2"/>
      <c r="H2996" s="40" t="str">
        <f t="array" ref="H2996">IF(ISERROR(INDEX([1]גיליון3!$U$14:$X$28,MATCH('[1]דיווח פרטני'!G2996,[1]גיליון3!$T$14:$T$28,0),MATCH('[1]דיווח פרטני'!C2996,[1]גיליון3!$U$13:$X$13,0)))," ", INDEX([1]גיליון3!$U$14:$X$28,MATCH('[1]דיווח פרטני'!G2996,[1]גיליון3!$T$14:$T$28,0),MATCH('[1]דיווח פרטני'!C2996,[1]גיליון3!$U$13:$X$13,0)))</f>
        <v xml:space="preserve"> </v>
      </c>
      <c r="I2996" s="2"/>
    </row>
    <row r="2997" spans="1:9" ht="18" customHeight="1" thickBot="1">
      <c r="A2997" s="2"/>
      <c r="B2997" s="2"/>
      <c r="C2997" s="2"/>
      <c r="D2997" s="2"/>
      <c r="E2997" s="3"/>
      <c r="F2997" s="2"/>
      <c r="G2997" s="2"/>
      <c r="H2997" s="40" t="str">
        <f t="array" ref="H2997">IF(ISERROR(INDEX([1]גיליון3!$U$14:$X$28,MATCH('[1]דיווח פרטני'!G2997,[1]גיליון3!$T$14:$T$28,0),MATCH('[1]דיווח פרטני'!C2997,[1]גיליון3!$U$13:$X$13,0)))," ", INDEX([1]גיליון3!$U$14:$X$28,MATCH('[1]דיווח פרטני'!G2997,[1]גיליון3!$T$14:$T$28,0),MATCH('[1]דיווח פרטני'!C2997,[1]גיליון3!$U$13:$X$13,0)))</f>
        <v xml:space="preserve"> </v>
      </c>
      <c r="I2997" s="2"/>
    </row>
    <row r="2998" spans="1:9" ht="18" customHeight="1" thickBot="1">
      <c r="A2998" s="2"/>
      <c r="B2998" s="2"/>
      <c r="C2998" s="2"/>
      <c r="D2998" s="2"/>
      <c r="E2998" s="3"/>
      <c r="F2998" s="2"/>
      <c r="G2998" s="2"/>
      <c r="H2998" s="40" t="str">
        <f t="array" ref="H2998">IF(ISERROR(INDEX([1]גיליון3!$U$14:$X$28,MATCH('[1]דיווח פרטני'!G2998,[1]גיליון3!$T$14:$T$28,0),MATCH('[1]דיווח פרטני'!C2998,[1]גיליון3!$U$13:$X$13,0)))," ", INDEX([1]גיליון3!$U$14:$X$28,MATCH('[1]דיווח פרטני'!G2998,[1]גיליון3!$T$14:$T$28,0),MATCH('[1]דיווח פרטני'!C2998,[1]גיליון3!$U$13:$X$13,0)))</f>
        <v xml:space="preserve"> </v>
      </c>
      <c r="I2998" s="2"/>
    </row>
    <row r="2999" spans="1:9" ht="18" customHeight="1" thickBot="1">
      <c r="A2999" s="2"/>
      <c r="B2999" s="2"/>
      <c r="C2999" s="2"/>
      <c r="D2999" s="2"/>
      <c r="E2999" s="3"/>
      <c r="F2999" s="2"/>
      <c r="G2999" s="2"/>
      <c r="H2999" s="40" t="str">
        <f t="array" ref="H2999">IF(ISERROR(INDEX([1]גיליון3!$U$14:$X$28,MATCH('[1]דיווח פרטני'!G2999,[1]גיליון3!$T$14:$T$28,0),MATCH('[1]דיווח פרטני'!C2999,[1]גיליון3!$U$13:$X$13,0)))," ", INDEX([1]גיליון3!$U$14:$X$28,MATCH('[1]דיווח פרטני'!G2999,[1]גיליון3!$T$14:$T$28,0),MATCH('[1]דיווח פרטני'!C2999,[1]גיליון3!$U$13:$X$13,0)))</f>
        <v xml:space="preserve"> </v>
      </c>
      <c r="I2999" s="2"/>
    </row>
    <row r="3000" spans="1:9" ht="18" customHeight="1" thickBot="1">
      <c r="A3000" s="2"/>
      <c r="B3000" s="2"/>
      <c r="C3000" s="2"/>
      <c r="D3000" s="2"/>
      <c r="E3000" s="3"/>
      <c r="F3000" s="2"/>
      <c r="G3000" s="2"/>
      <c r="H3000" s="40" t="str">
        <f t="array" ref="H3000">IF(ISERROR(INDEX([1]גיליון3!$U$14:$X$28,MATCH('[1]דיווח פרטני'!G3000,[1]גיליון3!$T$14:$T$28,0),MATCH('[1]דיווח פרטני'!C3000,[1]גיליון3!$U$13:$X$13,0)))," ", INDEX([1]גיליון3!$U$14:$X$28,MATCH('[1]דיווח פרטני'!G3000,[1]גיליון3!$T$14:$T$28,0),MATCH('[1]דיווח פרטני'!C3000,[1]גיליון3!$U$13:$X$13,0)))</f>
        <v xml:space="preserve"> </v>
      </c>
      <c r="I3000" s="2"/>
    </row>
    <row r="3001" spans="1:9" ht="18" customHeight="1" thickBot="1">
      <c r="A3001" s="2"/>
      <c r="B3001" s="2"/>
      <c r="C3001" s="2"/>
      <c r="D3001" s="2"/>
      <c r="E3001" s="3"/>
      <c r="F3001" s="2"/>
      <c r="G3001" s="2"/>
      <c r="H3001" s="40" t="str">
        <f t="array" ref="H3001">IF(ISERROR(INDEX([1]גיליון3!$U$14:$X$28,MATCH('[1]דיווח פרטני'!G3001,[1]גיליון3!$T$14:$T$28,0),MATCH('[1]דיווח פרטני'!C3001,[1]גיליון3!$U$13:$X$13,0)))," ", INDEX([1]גיליון3!$U$14:$X$28,MATCH('[1]דיווח פרטני'!G3001,[1]גיליון3!$T$14:$T$28,0),MATCH('[1]דיווח פרטני'!C3001,[1]גיליון3!$U$13:$X$13,0)))</f>
        <v xml:space="preserve"> </v>
      </c>
      <c r="I3001" s="2"/>
    </row>
    <row r="3002" spans="1:9" ht="18" customHeight="1" thickBot="1">
      <c r="A3002" s="2"/>
      <c r="B3002" s="2"/>
      <c r="C3002" s="2"/>
      <c r="D3002" s="2"/>
      <c r="E3002" s="3"/>
      <c r="F3002" s="2"/>
      <c r="G3002" s="2"/>
      <c r="H3002" s="40" t="str">
        <f t="array" ref="H3002">IF(ISERROR(INDEX([1]גיליון3!$U$14:$X$28,MATCH('[1]דיווח פרטני'!G3002,[1]גיליון3!$T$14:$T$28,0),MATCH('[1]דיווח פרטני'!C3002,[1]גיליון3!$U$13:$X$13,0)))," ", INDEX([1]גיליון3!$U$14:$X$28,MATCH('[1]דיווח פרטני'!G3002,[1]גיליון3!$T$14:$T$28,0),MATCH('[1]דיווח פרטני'!C3002,[1]גיליון3!$U$13:$X$13,0)))</f>
        <v xml:space="preserve"> </v>
      </c>
      <c r="I3002" s="2"/>
    </row>
    <row r="3003" spans="1:9" ht="18" customHeight="1" thickBot="1">
      <c r="A3003" s="2"/>
      <c r="B3003" s="2"/>
      <c r="C3003" s="2"/>
      <c r="D3003" s="2"/>
      <c r="E3003" s="3"/>
      <c r="F3003" s="2"/>
      <c r="G3003" s="2"/>
      <c r="H3003" s="40" t="str">
        <f t="array" ref="H3003">IF(ISERROR(INDEX([1]גיליון3!$U$14:$X$28,MATCH('[1]דיווח פרטני'!G3003,[1]גיליון3!$T$14:$T$28,0),MATCH('[1]דיווח פרטני'!C3003,[1]גיליון3!$U$13:$X$13,0)))," ", INDEX([1]גיליון3!$U$14:$X$28,MATCH('[1]דיווח פרטני'!G3003,[1]גיליון3!$T$14:$T$28,0),MATCH('[1]דיווח פרטני'!C3003,[1]גיליון3!$U$13:$X$13,0)))</f>
        <v xml:space="preserve"> </v>
      </c>
      <c r="I3003" s="2"/>
    </row>
    <row r="3004" spans="1:9" ht="18" customHeight="1" thickBot="1">
      <c r="A3004" s="2"/>
      <c r="B3004" s="2"/>
      <c r="C3004" s="2"/>
      <c r="D3004" s="2"/>
      <c r="E3004" s="3"/>
      <c r="F3004" s="2"/>
      <c r="G3004" s="2"/>
      <c r="H3004" s="40" t="str">
        <f t="array" ref="H3004">IF(ISERROR(INDEX([1]גיליון3!$U$14:$X$28,MATCH('[1]דיווח פרטני'!G3004,[1]גיליון3!$T$14:$T$28,0),MATCH('[1]דיווח פרטני'!C3004,[1]גיליון3!$U$13:$X$13,0)))," ", INDEX([1]גיליון3!$U$14:$X$28,MATCH('[1]דיווח פרטני'!G3004,[1]גיליון3!$T$14:$T$28,0),MATCH('[1]דיווח פרטני'!C3004,[1]גיליון3!$U$13:$X$13,0)))</f>
        <v xml:space="preserve"> </v>
      </c>
      <c r="I3004" s="2"/>
    </row>
    <row r="3005" spans="1:9" ht="18" customHeight="1" thickBot="1">
      <c r="A3005" s="2"/>
      <c r="B3005" s="2"/>
      <c r="C3005" s="2"/>
      <c r="D3005" s="2"/>
      <c r="E3005" s="3"/>
      <c r="F3005" s="2"/>
      <c r="G3005" s="2"/>
      <c r="H3005" s="40" t="str">
        <f t="array" ref="H3005">IF(ISERROR(INDEX([1]גיליון3!$U$14:$X$28,MATCH('[1]דיווח פרטני'!G3005,[1]גיליון3!$T$14:$T$28,0),MATCH('[1]דיווח פרטני'!C3005,[1]גיליון3!$U$13:$X$13,0)))," ", INDEX([1]גיליון3!$U$14:$X$28,MATCH('[1]דיווח פרטני'!G3005,[1]גיליון3!$T$14:$T$28,0),MATCH('[1]דיווח פרטני'!C3005,[1]גיליון3!$U$13:$X$13,0)))</f>
        <v xml:space="preserve"> </v>
      </c>
      <c r="I3005" s="2"/>
    </row>
    <row r="3006" spans="1:9" ht="18" customHeight="1" thickBot="1">
      <c r="A3006" s="2"/>
      <c r="B3006" s="2"/>
      <c r="C3006" s="2"/>
      <c r="D3006" s="2"/>
      <c r="E3006" s="3"/>
      <c r="F3006" s="2"/>
      <c r="G3006" s="2"/>
      <c r="H3006" s="40" t="str">
        <f t="array" ref="H3006">IF(ISERROR(INDEX([1]גיליון3!$U$14:$X$28,MATCH('[1]דיווח פרטני'!G3006,[1]גיליון3!$T$14:$T$28,0),MATCH('[1]דיווח פרטני'!C3006,[1]גיליון3!$U$13:$X$13,0)))," ", INDEX([1]גיליון3!$U$14:$X$28,MATCH('[1]דיווח פרטני'!G3006,[1]גיליון3!$T$14:$T$28,0),MATCH('[1]דיווח פרטני'!C3006,[1]גיליון3!$U$13:$X$13,0)))</f>
        <v xml:space="preserve"> </v>
      </c>
      <c r="I3006" s="2"/>
    </row>
    <row r="3007" spans="1:9" ht="18" customHeight="1" thickBot="1">
      <c r="A3007" s="2"/>
      <c r="B3007" s="2"/>
      <c r="C3007" s="2"/>
      <c r="D3007" s="2"/>
      <c r="E3007" s="3"/>
      <c r="F3007" s="2"/>
      <c r="G3007" s="2"/>
      <c r="H3007" s="40" t="str">
        <f t="array" ref="H3007">IF(ISERROR(INDEX([1]גיליון3!$U$14:$X$28,MATCH('[1]דיווח פרטני'!G3007,[1]גיליון3!$T$14:$T$28,0),MATCH('[1]דיווח פרטני'!C3007,[1]גיליון3!$U$13:$X$13,0)))," ", INDEX([1]גיליון3!$U$14:$X$28,MATCH('[1]דיווח פרטני'!G3007,[1]גיליון3!$T$14:$T$28,0),MATCH('[1]דיווח פרטני'!C3007,[1]גיליון3!$U$13:$X$13,0)))</f>
        <v xml:space="preserve"> </v>
      </c>
      <c r="I3007" s="2"/>
    </row>
    <row r="3008" spans="1:9" ht="18" customHeight="1" thickBot="1">
      <c r="A3008" s="2"/>
      <c r="B3008" s="2"/>
      <c r="C3008" s="2"/>
      <c r="D3008" s="2"/>
      <c r="E3008" s="3"/>
      <c r="F3008" s="2"/>
      <c r="G3008" s="2"/>
      <c r="H3008" s="40" t="str">
        <f t="array" ref="H3008">IF(ISERROR(INDEX([1]גיליון3!$U$14:$X$28,MATCH('[1]דיווח פרטני'!G3008,[1]גיליון3!$T$14:$T$28,0),MATCH('[1]דיווח פרטני'!C3008,[1]גיליון3!$U$13:$X$13,0)))," ", INDEX([1]גיליון3!$U$14:$X$28,MATCH('[1]דיווח פרטני'!G3008,[1]גיליון3!$T$14:$T$28,0),MATCH('[1]דיווח פרטני'!C3008,[1]גיליון3!$U$13:$X$13,0)))</f>
        <v xml:space="preserve"> </v>
      </c>
      <c r="I3008" s="2"/>
    </row>
    <row r="3009" spans="1:9" ht="18" customHeight="1" thickBot="1">
      <c r="A3009" s="2"/>
      <c r="B3009" s="2"/>
      <c r="C3009" s="2"/>
      <c r="D3009" s="2"/>
      <c r="E3009" s="3"/>
      <c r="F3009" s="2"/>
      <c r="G3009" s="2"/>
      <c r="H3009" s="40" t="str">
        <f t="array" ref="H3009">IF(ISERROR(INDEX([1]גיליון3!$U$14:$X$28,MATCH('[1]דיווח פרטני'!G3009,[1]גיליון3!$T$14:$T$28,0),MATCH('[1]דיווח פרטני'!C3009,[1]גיליון3!$U$13:$X$13,0)))," ", INDEX([1]גיליון3!$U$14:$X$28,MATCH('[1]דיווח פרטני'!G3009,[1]גיליון3!$T$14:$T$28,0),MATCH('[1]דיווח פרטני'!C3009,[1]גיליון3!$U$13:$X$13,0)))</f>
        <v xml:space="preserve"> </v>
      </c>
      <c r="I3009" s="2"/>
    </row>
    <row r="3010" spans="1:9" ht="18" customHeight="1" thickBot="1">
      <c r="A3010" s="2"/>
      <c r="B3010" s="2"/>
      <c r="C3010" s="2"/>
      <c r="D3010" s="2"/>
      <c r="E3010" s="3"/>
      <c r="F3010" s="2"/>
      <c r="G3010" s="2"/>
      <c r="H3010" s="40" t="str">
        <f t="array" ref="H3010">IF(ISERROR(INDEX([1]גיליון3!$U$14:$X$28,MATCH('[1]דיווח פרטני'!G3010,[1]גיליון3!$T$14:$T$28,0),MATCH('[1]דיווח פרטני'!C3010,[1]גיליון3!$U$13:$X$13,0)))," ", INDEX([1]גיליון3!$U$14:$X$28,MATCH('[1]דיווח פרטני'!G3010,[1]גיליון3!$T$14:$T$28,0),MATCH('[1]דיווח פרטני'!C3010,[1]גיליון3!$U$13:$X$13,0)))</f>
        <v xml:space="preserve"> </v>
      </c>
      <c r="I3010" s="2"/>
    </row>
    <row r="3011" spans="1:9" ht="18" customHeight="1" thickBot="1">
      <c r="A3011" s="2"/>
      <c r="B3011" s="2"/>
      <c r="C3011" s="2"/>
      <c r="D3011" s="2"/>
      <c r="E3011" s="3"/>
      <c r="F3011" s="2"/>
      <c r="G3011" s="2"/>
      <c r="H3011" s="40" t="str">
        <f t="array" ref="H3011">IF(ISERROR(INDEX([1]גיליון3!$U$14:$X$28,MATCH('[1]דיווח פרטני'!G3011,[1]גיליון3!$T$14:$T$28,0),MATCH('[1]דיווח פרטני'!C3011,[1]גיליון3!$U$13:$X$13,0)))," ", INDEX([1]גיליון3!$U$14:$X$28,MATCH('[1]דיווח פרטני'!G3011,[1]גיליון3!$T$14:$T$28,0),MATCH('[1]דיווח פרטני'!C3011,[1]גיליון3!$U$13:$X$13,0)))</f>
        <v xml:space="preserve"> </v>
      </c>
      <c r="I3011" s="2"/>
    </row>
    <row r="3012" spans="1:9" ht="18" customHeight="1" thickBot="1">
      <c r="A3012" s="2"/>
      <c r="B3012" s="2"/>
      <c r="C3012" s="2"/>
      <c r="D3012" s="2"/>
      <c r="E3012" s="3"/>
      <c r="F3012" s="2"/>
      <c r="G3012" s="2"/>
      <c r="H3012" s="40" t="str">
        <f t="array" ref="H3012">IF(ISERROR(INDEX([1]גיליון3!$U$14:$X$28,MATCH('[1]דיווח פרטני'!G3012,[1]גיליון3!$T$14:$T$28,0),MATCH('[1]דיווח פרטני'!C3012,[1]גיליון3!$U$13:$X$13,0)))," ", INDEX([1]גיליון3!$U$14:$X$28,MATCH('[1]דיווח פרטני'!G3012,[1]גיליון3!$T$14:$T$28,0),MATCH('[1]דיווח פרטני'!C3012,[1]גיליון3!$U$13:$X$13,0)))</f>
        <v xml:space="preserve"> </v>
      </c>
      <c r="I3012" s="2"/>
    </row>
    <row r="3013" spans="1:9" ht="18" customHeight="1" thickBot="1">
      <c r="A3013" s="2"/>
      <c r="B3013" s="2"/>
      <c r="C3013" s="2"/>
      <c r="D3013" s="2"/>
      <c r="E3013" s="3"/>
      <c r="F3013" s="2"/>
      <c r="G3013" s="2"/>
      <c r="H3013" s="40" t="str">
        <f t="array" ref="H3013">IF(ISERROR(INDEX([1]גיליון3!$U$14:$X$28,MATCH('[1]דיווח פרטני'!G3013,[1]גיליון3!$T$14:$T$28,0),MATCH('[1]דיווח פרטני'!C3013,[1]גיליון3!$U$13:$X$13,0)))," ", INDEX([1]גיליון3!$U$14:$X$28,MATCH('[1]דיווח פרטני'!G3013,[1]גיליון3!$T$14:$T$28,0),MATCH('[1]דיווח פרטני'!C3013,[1]גיליון3!$U$13:$X$13,0)))</f>
        <v xml:space="preserve"> </v>
      </c>
      <c r="I3013" s="2"/>
    </row>
    <row r="3014" spans="1:9" ht="18" customHeight="1" thickBot="1">
      <c r="A3014" s="2"/>
      <c r="B3014" s="2"/>
      <c r="C3014" s="2"/>
      <c r="D3014" s="2"/>
      <c r="E3014" s="3"/>
      <c r="F3014" s="2"/>
      <c r="G3014" s="2"/>
      <c r="H3014" s="40" t="str">
        <f t="array" ref="H3014">IF(ISERROR(INDEX([1]גיליון3!$U$14:$X$28,MATCH('[1]דיווח פרטני'!G3014,[1]גיליון3!$T$14:$T$28,0),MATCH('[1]דיווח פרטני'!C3014,[1]גיליון3!$U$13:$X$13,0)))," ", INDEX([1]גיליון3!$U$14:$X$28,MATCH('[1]דיווח פרטני'!G3014,[1]גיליון3!$T$14:$T$28,0),MATCH('[1]דיווח פרטני'!C3014,[1]גיליון3!$U$13:$X$13,0)))</f>
        <v xml:space="preserve"> </v>
      </c>
      <c r="I3014" s="2"/>
    </row>
    <row r="3015" spans="1:9" ht="18" customHeight="1" thickBot="1">
      <c r="A3015" s="2"/>
      <c r="B3015" s="2"/>
      <c r="C3015" s="2"/>
      <c r="D3015" s="2"/>
      <c r="E3015" s="3"/>
      <c r="F3015" s="2"/>
      <c r="G3015" s="2"/>
      <c r="H3015" s="40" t="str">
        <f t="array" ref="H3015">IF(ISERROR(INDEX([1]גיליון3!$U$14:$X$28,MATCH('[1]דיווח פרטני'!G3015,[1]גיליון3!$T$14:$T$28,0),MATCH('[1]דיווח פרטני'!C3015,[1]גיליון3!$U$13:$X$13,0)))," ", INDEX([1]גיליון3!$U$14:$X$28,MATCH('[1]דיווח פרטני'!G3015,[1]גיליון3!$T$14:$T$28,0),MATCH('[1]דיווח פרטני'!C3015,[1]גיליון3!$U$13:$X$13,0)))</f>
        <v xml:space="preserve"> </v>
      </c>
      <c r="I3015" s="2"/>
    </row>
    <row r="3016" spans="1:9" ht="18" customHeight="1" thickBot="1">
      <c r="A3016" s="2"/>
      <c r="B3016" s="2"/>
      <c r="C3016" s="2"/>
      <c r="D3016" s="2"/>
      <c r="E3016" s="3"/>
      <c r="F3016" s="2"/>
      <c r="G3016" s="2"/>
      <c r="H3016" s="40" t="str">
        <f t="array" ref="H3016">IF(ISERROR(INDEX([1]גיליון3!$U$14:$X$28,MATCH('[1]דיווח פרטני'!G3016,[1]גיליון3!$T$14:$T$28,0),MATCH('[1]דיווח פרטני'!C3016,[1]גיליון3!$U$13:$X$13,0)))," ", INDEX([1]גיליון3!$U$14:$X$28,MATCH('[1]דיווח פרטני'!G3016,[1]גיליון3!$T$14:$T$28,0),MATCH('[1]דיווח פרטני'!C3016,[1]גיליון3!$U$13:$X$13,0)))</f>
        <v xml:space="preserve"> </v>
      </c>
      <c r="I3016" s="2"/>
    </row>
    <row r="3017" spans="1:9" ht="18" customHeight="1" thickBot="1">
      <c r="A3017" s="2"/>
      <c r="B3017" s="2"/>
      <c r="C3017" s="2"/>
      <c r="D3017" s="2"/>
      <c r="E3017" s="3"/>
      <c r="F3017" s="2"/>
      <c r="G3017" s="2"/>
      <c r="H3017" s="40" t="str">
        <f t="array" ref="H3017">IF(ISERROR(INDEX([1]גיליון3!$U$14:$X$28,MATCH('[1]דיווח פרטני'!G3017,[1]גיליון3!$T$14:$T$28,0),MATCH('[1]דיווח פרטני'!C3017,[1]גיליון3!$U$13:$X$13,0)))," ", INDEX([1]גיליון3!$U$14:$X$28,MATCH('[1]דיווח פרטני'!G3017,[1]גיליון3!$T$14:$T$28,0),MATCH('[1]דיווח פרטני'!C3017,[1]גיליון3!$U$13:$X$13,0)))</f>
        <v xml:space="preserve"> </v>
      </c>
      <c r="I3017" s="2"/>
    </row>
    <row r="3018" spans="1:9" ht="18" customHeight="1" thickBot="1">
      <c r="A3018" s="2"/>
      <c r="B3018" s="2"/>
      <c r="C3018" s="2"/>
      <c r="D3018" s="2"/>
      <c r="E3018" s="3"/>
      <c r="F3018" s="2"/>
      <c r="G3018" s="2"/>
      <c r="H3018" s="40" t="str">
        <f t="array" ref="H3018">IF(ISERROR(INDEX([1]גיליון3!$U$14:$X$28,MATCH('[1]דיווח פרטני'!G3018,[1]גיליון3!$T$14:$T$28,0),MATCH('[1]דיווח פרטני'!C3018,[1]גיליון3!$U$13:$X$13,0)))," ", INDEX([1]גיליון3!$U$14:$X$28,MATCH('[1]דיווח פרטני'!G3018,[1]גיליון3!$T$14:$T$28,0),MATCH('[1]דיווח פרטני'!C3018,[1]גיליון3!$U$13:$X$13,0)))</f>
        <v xml:space="preserve"> </v>
      </c>
      <c r="I3018" s="2"/>
    </row>
    <row r="3019" spans="1:9" ht="18" customHeight="1" thickBot="1">
      <c r="A3019" s="2"/>
      <c r="B3019" s="2"/>
      <c r="C3019" s="2"/>
      <c r="D3019" s="2"/>
      <c r="E3019" s="3"/>
      <c r="F3019" s="2"/>
      <c r="G3019" s="2"/>
      <c r="H3019" s="40" t="str">
        <f t="array" ref="H3019">IF(ISERROR(INDEX([1]גיליון3!$U$14:$X$28,MATCH('[1]דיווח פרטני'!G3019,[1]גיליון3!$T$14:$T$28,0),MATCH('[1]דיווח פרטני'!C3019,[1]גיליון3!$U$13:$X$13,0)))," ", INDEX([1]גיליון3!$U$14:$X$28,MATCH('[1]דיווח פרטני'!G3019,[1]גיליון3!$T$14:$T$28,0),MATCH('[1]דיווח פרטני'!C3019,[1]גיליון3!$U$13:$X$13,0)))</f>
        <v xml:space="preserve"> </v>
      </c>
      <c r="I3019" s="2"/>
    </row>
    <row r="3020" spans="1:9" ht="18" customHeight="1" thickBot="1">
      <c r="A3020" s="2"/>
      <c r="B3020" s="2"/>
      <c r="C3020" s="2"/>
      <c r="D3020" s="2"/>
      <c r="E3020" s="3"/>
      <c r="F3020" s="2"/>
      <c r="G3020" s="2"/>
      <c r="H3020" s="40" t="str">
        <f t="array" ref="H3020">IF(ISERROR(INDEX([1]גיליון3!$U$14:$X$28,MATCH('[1]דיווח פרטני'!G3020,[1]גיליון3!$T$14:$T$28,0),MATCH('[1]דיווח פרטני'!C3020,[1]גיליון3!$U$13:$X$13,0)))," ", INDEX([1]גיליון3!$U$14:$X$28,MATCH('[1]דיווח פרטני'!G3020,[1]גיליון3!$T$14:$T$28,0),MATCH('[1]דיווח פרטני'!C3020,[1]גיליון3!$U$13:$X$13,0)))</f>
        <v xml:space="preserve"> </v>
      </c>
      <c r="I3020" s="2"/>
    </row>
    <row r="3021" spans="1:9" ht="18" customHeight="1" thickBot="1">
      <c r="A3021" s="2"/>
      <c r="B3021" s="2"/>
      <c r="C3021" s="2"/>
      <c r="D3021" s="2"/>
      <c r="E3021" s="3"/>
      <c r="F3021" s="2"/>
      <c r="G3021" s="2"/>
      <c r="H3021" s="40" t="str">
        <f t="array" ref="H3021">IF(ISERROR(INDEX([1]גיליון3!$U$14:$X$28,MATCH('[1]דיווח פרטני'!G3021,[1]גיליון3!$T$14:$T$28,0),MATCH('[1]דיווח פרטני'!C3021,[1]גיליון3!$U$13:$X$13,0)))," ", INDEX([1]גיליון3!$U$14:$X$28,MATCH('[1]דיווח פרטני'!G3021,[1]גיליון3!$T$14:$T$28,0),MATCH('[1]דיווח פרטני'!C3021,[1]גיליון3!$U$13:$X$13,0)))</f>
        <v xml:space="preserve"> </v>
      </c>
      <c r="I3021" s="2"/>
    </row>
    <row r="3022" spans="1:9" ht="18" customHeight="1" thickBot="1">
      <c r="A3022" s="2"/>
      <c r="B3022" s="2"/>
      <c r="C3022" s="2"/>
      <c r="D3022" s="2"/>
      <c r="E3022" s="3"/>
      <c r="F3022" s="2"/>
      <c r="G3022" s="2"/>
      <c r="H3022" s="40" t="str">
        <f t="array" ref="H3022">IF(ISERROR(INDEX([1]גיליון3!$U$14:$X$28,MATCH('[1]דיווח פרטני'!G3022,[1]גיליון3!$T$14:$T$28,0),MATCH('[1]דיווח פרטני'!C3022,[1]גיליון3!$U$13:$X$13,0)))," ", INDEX([1]גיליון3!$U$14:$X$28,MATCH('[1]דיווח פרטני'!G3022,[1]גיליון3!$T$14:$T$28,0),MATCH('[1]דיווח פרטני'!C3022,[1]גיליון3!$U$13:$X$13,0)))</f>
        <v xml:space="preserve"> </v>
      </c>
      <c r="I3022" s="2"/>
    </row>
    <row r="3023" spans="1:9" ht="18" customHeight="1" thickBot="1">
      <c r="A3023" s="2"/>
      <c r="B3023" s="2"/>
      <c r="C3023" s="2"/>
      <c r="D3023" s="2"/>
      <c r="E3023" s="3"/>
      <c r="F3023" s="2"/>
      <c r="G3023" s="2"/>
      <c r="H3023" s="40" t="str">
        <f t="array" ref="H3023">IF(ISERROR(INDEX([1]גיליון3!$U$14:$X$28,MATCH('[1]דיווח פרטני'!G3023,[1]גיליון3!$T$14:$T$28,0),MATCH('[1]דיווח פרטני'!C3023,[1]גיליון3!$U$13:$X$13,0)))," ", INDEX([1]גיליון3!$U$14:$X$28,MATCH('[1]דיווח פרטני'!G3023,[1]גיליון3!$T$14:$T$28,0),MATCH('[1]דיווח פרטני'!C3023,[1]גיליון3!$U$13:$X$13,0)))</f>
        <v xml:space="preserve"> </v>
      </c>
      <c r="I3023" s="2"/>
    </row>
    <row r="3024" spans="1:9" ht="18" customHeight="1" thickBot="1">
      <c r="A3024" s="2"/>
      <c r="B3024" s="2"/>
      <c r="C3024" s="2"/>
      <c r="D3024" s="2"/>
      <c r="E3024" s="3"/>
      <c r="F3024" s="2"/>
      <c r="G3024" s="2"/>
      <c r="H3024" s="40" t="str">
        <f t="array" ref="H3024">IF(ISERROR(INDEX([1]גיליון3!$U$14:$X$28,MATCH('[1]דיווח פרטני'!G3024,[1]גיליון3!$T$14:$T$28,0),MATCH('[1]דיווח פרטני'!C3024,[1]גיליון3!$U$13:$X$13,0)))," ", INDEX([1]גיליון3!$U$14:$X$28,MATCH('[1]דיווח פרטני'!G3024,[1]גיליון3!$T$14:$T$28,0),MATCH('[1]דיווח פרטני'!C3024,[1]גיליון3!$U$13:$X$13,0)))</f>
        <v xml:space="preserve"> </v>
      </c>
      <c r="I3024" s="2"/>
    </row>
    <row r="3025" spans="1:9" ht="18" customHeight="1" thickBot="1">
      <c r="A3025" s="2"/>
      <c r="B3025" s="2"/>
      <c r="C3025" s="2"/>
      <c r="D3025" s="2"/>
      <c r="E3025" s="3"/>
      <c r="F3025" s="2"/>
      <c r="G3025" s="2"/>
      <c r="H3025" s="40" t="str">
        <f t="array" ref="H3025">IF(ISERROR(INDEX([1]גיליון3!$U$14:$X$28,MATCH('[1]דיווח פרטני'!G3025,[1]גיליון3!$T$14:$T$28,0),MATCH('[1]דיווח פרטני'!C3025,[1]גיליון3!$U$13:$X$13,0)))," ", INDEX([1]גיליון3!$U$14:$X$28,MATCH('[1]דיווח פרטני'!G3025,[1]גיליון3!$T$14:$T$28,0),MATCH('[1]דיווח פרטני'!C3025,[1]גיליון3!$U$13:$X$13,0)))</f>
        <v xml:space="preserve"> </v>
      </c>
      <c r="I3025" s="2"/>
    </row>
    <row r="3026" spans="1:9" ht="18" customHeight="1" thickBot="1">
      <c r="A3026" s="2"/>
      <c r="B3026" s="2"/>
      <c r="C3026" s="2"/>
      <c r="D3026" s="2"/>
      <c r="E3026" s="3"/>
      <c r="F3026" s="2"/>
      <c r="G3026" s="2"/>
      <c r="H3026" s="40" t="str">
        <f t="array" ref="H3026">IF(ISERROR(INDEX([1]גיליון3!$U$14:$X$28,MATCH('[1]דיווח פרטני'!G3026,[1]גיליון3!$T$14:$T$28,0),MATCH('[1]דיווח פרטני'!C3026,[1]גיליון3!$U$13:$X$13,0)))," ", INDEX([1]גיליון3!$U$14:$X$28,MATCH('[1]דיווח פרטני'!G3026,[1]גיליון3!$T$14:$T$28,0),MATCH('[1]דיווח פרטני'!C3026,[1]גיליון3!$U$13:$X$13,0)))</f>
        <v xml:space="preserve"> </v>
      </c>
      <c r="I3026" s="2"/>
    </row>
    <row r="3027" spans="1:9" ht="18" customHeight="1" thickBot="1">
      <c r="A3027" s="2"/>
      <c r="B3027" s="2"/>
      <c r="C3027" s="2"/>
      <c r="D3027" s="2"/>
      <c r="E3027" s="3"/>
      <c r="F3027" s="2"/>
      <c r="G3027" s="2"/>
      <c r="H3027" s="40" t="str">
        <f t="array" ref="H3027">IF(ISERROR(INDEX([1]גיליון3!$U$14:$X$28,MATCH('[1]דיווח פרטני'!G3027,[1]גיליון3!$T$14:$T$28,0),MATCH('[1]דיווח פרטני'!C3027,[1]גיליון3!$U$13:$X$13,0)))," ", INDEX([1]גיליון3!$U$14:$X$28,MATCH('[1]דיווח פרטני'!G3027,[1]גיליון3!$T$14:$T$28,0),MATCH('[1]דיווח פרטני'!C3027,[1]גיליון3!$U$13:$X$13,0)))</f>
        <v xml:space="preserve"> </v>
      </c>
      <c r="I3027" s="2"/>
    </row>
    <row r="3028" spans="1:9" ht="18" customHeight="1" thickBot="1">
      <c r="A3028" s="2"/>
      <c r="B3028" s="2"/>
      <c r="C3028" s="2"/>
      <c r="D3028" s="2"/>
      <c r="E3028" s="3"/>
      <c r="F3028" s="2"/>
      <c r="G3028" s="2"/>
      <c r="H3028" s="40" t="str">
        <f t="array" ref="H3028">IF(ISERROR(INDEX([1]גיליון3!$U$14:$X$28,MATCH('[1]דיווח פרטני'!G3028,[1]גיליון3!$T$14:$T$28,0),MATCH('[1]דיווח פרטני'!C3028,[1]גיליון3!$U$13:$X$13,0)))," ", INDEX([1]גיליון3!$U$14:$X$28,MATCH('[1]דיווח פרטני'!G3028,[1]גיליון3!$T$14:$T$28,0),MATCH('[1]דיווח פרטני'!C3028,[1]גיליון3!$U$13:$X$13,0)))</f>
        <v xml:space="preserve"> </v>
      </c>
      <c r="I3028" s="2"/>
    </row>
    <row r="3029" spans="1:9" ht="18" customHeight="1" thickBot="1">
      <c r="A3029" s="2"/>
      <c r="B3029" s="2"/>
      <c r="C3029" s="2"/>
      <c r="D3029" s="2"/>
      <c r="E3029" s="3"/>
      <c r="F3029" s="2"/>
      <c r="G3029" s="2"/>
      <c r="H3029" s="40" t="str">
        <f t="array" ref="H3029">IF(ISERROR(INDEX([1]גיליון3!$U$14:$X$28,MATCH('[1]דיווח פרטני'!G3029,[1]גיליון3!$T$14:$T$28,0),MATCH('[1]דיווח פרטני'!C3029,[1]גיליון3!$U$13:$X$13,0)))," ", INDEX([1]גיליון3!$U$14:$X$28,MATCH('[1]דיווח פרטני'!G3029,[1]גיליון3!$T$14:$T$28,0),MATCH('[1]דיווח פרטני'!C3029,[1]גיליון3!$U$13:$X$13,0)))</f>
        <v xml:space="preserve"> </v>
      </c>
      <c r="I3029" s="2"/>
    </row>
    <row r="3030" spans="1:9" ht="18" customHeight="1" thickBot="1">
      <c r="A3030" s="2"/>
      <c r="B3030" s="2"/>
      <c r="C3030" s="2"/>
      <c r="D3030" s="2"/>
      <c r="E3030" s="3"/>
      <c r="F3030" s="2"/>
      <c r="G3030" s="2"/>
      <c r="H3030" s="40" t="str">
        <f t="array" ref="H3030">IF(ISERROR(INDEX([1]גיליון3!$U$14:$X$28,MATCH('[1]דיווח פרטני'!G3030,[1]גיליון3!$T$14:$T$28,0),MATCH('[1]דיווח פרטני'!C3030,[1]גיליון3!$U$13:$X$13,0)))," ", INDEX([1]גיליון3!$U$14:$X$28,MATCH('[1]דיווח פרטני'!G3030,[1]גיליון3!$T$14:$T$28,0),MATCH('[1]דיווח פרטני'!C3030,[1]גיליון3!$U$13:$X$13,0)))</f>
        <v xml:space="preserve"> </v>
      </c>
      <c r="I3030" s="2"/>
    </row>
    <row r="3031" spans="1:9" ht="18" customHeight="1" thickBot="1">
      <c r="A3031" s="2"/>
      <c r="B3031" s="2"/>
      <c r="C3031" s="2"/>
      <c r="D3031" s="2"/>
      <c r="E3031" s="3"/>
      <c r="F3031" s="2"/>
      <c r="G3031" s="2"/>
      <c r="H3031" s="40" t="str">
        <f t="array" ref="H3031">IF(ISERROR(INDEX([1]גיליון3!$U$14:$X$28,MATCH('[1]דיווח פרטני'!G3031,[1]גיליון3!$T$14:$T$28,0),MATCH('[1]דיווח פרטני'!C3031,[1]גיליון3!$U$13:$X$13,0)))," ", INDEX([1]גיליון3!$U$14:$X$28,MATCH('[1]דיווח פרטני'!G3031,[1]גיליון3!$T$14:$T$28,0),MATCH('[1]דיווח פרטני'!C3031,[1]גיליון3!$U$13:$X$13,0)))</f>
        <v xml:space="preserve"> </v>
      </c>
      <c r="I3031" s="2"/>
    </row>
    <row r="3032" spans="1:9" ht="18" customHeight="1" thickBot="1">
      <c r="A3032" s="2"/>
      <c r="B3032" s="2"/>
      <c r="C3032" s="2"/>
      <c r="D3032" s="2"/>
      <c r="E3032" s="3"/>
      <c r="F3032" s="2"/>
      <c r="G3032" s="2"/>
      <c r="H3032" s="40" t="str">
        <f t="array" ref="H3032">IF(ISERROR(INDEX([1]גיליון3!$U$14:$X$28,MATCH('[1]דיווח פרטני'!G3032,[1]גיליון3!$T$14:$T$28,0),MATCH('[1]דיווח פרטני'!C3032,[1]גיליון3!$U$13:$X$13,0)))," ", INDEX([1]גיליון3!$U$14:$X$28,MATCH('[1]דיווח פרטני'!G3032,[1]גיליון3!$T$14:$T$28,0),MATCH('[1]דיווח פרטני'!C3032,[1]גיליון3!$U$13:$X$13,0)))</f>
        <v xml:space="preserve"> </v>
      </c>
      <c r="I3032" s="2"/>
    </row>
    <row r="3033" spans="1:9" ht="18" customHeight="1" thickBot="1">
      <c r="A3033" s="2"/>
      <c r="B3033" s="2"/>
      <c r="C3033" s="2"/>
      <c r="D3033" s="2"/>
      <c r="E3033" s="3"/>
      <c r="F3033" s="2"/>
      <c r="G3033" s="2"/>
      <c r="H3033" s="40" t="str">
        <f t="array" ref="H3033">IF(ISERROR(INDEX([1]גיליון3!$U$14:$X$28,MATCH('[1]דיווח פרטני'!G3033,[1]גיליון3!$T$14:$T$28,0),MATCH('[1]דיווח פרטני'!C3033,[1]גיליון3!$U$13:$X$13,0)))," ", INDEX([1]גיליון3!$U$14:$X$28,MATCH('[1]דיווח פרטני'!G3033,[1]גיליון3!$T$14:$T$28,0),MATCH('[1]דיווח פרטני'!C3033,[1]גיליון3!$U$13:$X$13,0)))</f>
        <v xml:space="preserve"> </v>
      </c>
      <c r="I3033" s="2"/>
    </row>
    <row r="3034" spans="1:9" ht="18" customHeight="1" thickBot="1">
      <c r="A3034" s="2"/>
      <c r="B3034" s="2"/>
      <c r="C3034" s="2"/>
      <c r="D3034" s="2"/>
      <c r="E3034" s="3"/>
      <c r="F3034" s="2"/>
      <c r="G3034" s="2"/>
      <c r="H3034" s="40" t="str">
        <f t="array" ref="H3034">IF(ISERROR(INDEX([1]גיליון3!$U$14:$X$28,MATCH('[1]דיווח פרטני'!G3034,[1]גיליון3!$T$14:$T$28,0),MATCH('[1]דיווח פרטני'!C3034,[1]גיליון3!$U$13:$X$13,0)))," ", INDEX([1]גיליון3!$U$14:$X$28,MATCH('[1]דיווח פרטני'!G3034,[1]גיליון3!$T$14:$T$28,0),MATCH('[1]דיווח פרטני'!C3034,[1]גיליון3!$U$13:$X$13,0)))</f>
        <v xml:space="preserve"> </v>
      </c>
      <c r="I3034" s="2"/>
    </row>
    <row r="3035" spans="1:9" ht="18" customHeight="1" thickBot="1">
      <c r="A3035" s="2"/>
      <c r="B3035" s="2"/>
      <c r="C3035" s="2"/>
      <c r="D3035" s="2"/>
      <c r="E3035" s="3"/>
      <c r="F3035" s="2"/>
      <c r="G3035" s="2"/>
      <c r="H3035" s="40" t="str">
        <f t="array" ref="H3035">IF(ISERROR(INDEX([1]גיליון3!$U$14:$X$28,MATCH('[1]דיווח פרטני'!G3035,[1]גיליון3!$T$14:$T$28,0),MATCH('[1]דיווח פרטני'!C3035,[1]גיליון3!$U$13:$X$13,0)))," ", INDEX([1]גיליון3!$U$14:$X$28,MATCH('[1]דיווח פרטני'!G3035,[1]גיליון3!$T$14:$T$28,0),MATCH('[1]דיווח פרטני'!C3035,[1]גיליון3!$U$13:$X$13,0)))</f>
        <v xml:space="preserve"> </v>
      </c>
      <c r="I3035" s="2"/>
    </row>
    <row r="3036" spans="1:9" ht="18" customHeight="1" thickBot="1">
      <c r="A3036" s="2"/>
      <c r="B3036" s="2"/>
      <c r="C3036" s="2"/>
      <c r="D3036" s="2"/>
      <c r="E3036" s="3"/>
      <c r="F3036" s="2"/>
      <c r="G3036" s="2"/>
      <c r="H3036" s="40" t="str">
        <f t="array" ref="H3036">IF(ISERROR(INDEX([1]גיליון3!$U$14:$X$28,MATCH('[1]דיווח פרטני'!G3036,[1]גיליון3!$T$14:$T$28,0),MATCH('[1]דיווח פרטני'!C3036,[1]גיליון3!$U$13:$X$13,0)))," ", INDEX([1]גיליון3!$U$14:$X$28,MATCH('[1]דיווח פרטני'!G3036,[1]גיליון3!$T$14:$T$28,0),MATCH('[1]דיווח פרטני'!C3036,[1]גיליון3!$U$13:$X$13,0)))</f>
        <v xml:space="preserve"> </v>
      </c>
      <c r="I3036" s="2"/>
    </row>
    <row r="3037" spans="1:9" ht="18" customHeight="1" thickBot="1">
      <c r="A3037" s="2"/>
      <c r="B3037" s="2"/>
      <c r="C3037" s="2"/>
      <c r="D3037" s="2"/>
      <c r="E3037" s="3"/>
      <c r="F3037" s="2"/>
      <c r="G3037" s="2"/>
      <c r="H3037" s="40" t="str">
        <f t="array" ref="H3037">IF(ISERROR(INDEX([1]גיליון3!$U$14:$X$28,MATCH('[1]דיווח פרטני'!G3037,[1]גיליון3!$T$14:$T$28,0),MATCH('[1]דיווח פרטני'!C3037,[1]גיליון3!$U$13:$X$13,0)))," ", INDEX([1]גיליון3!$U$14:$X$28,MATCH('[1]דיווח פרטני'!G3037,[1]גיליון3!$T$14:$T$28,0),MATCH('[1]דיווח פרטני'!C3037,[1]גיליון3!$U$13:$X$13,0)))</f>
        <v xml:space="preserve"> </v>
      </c>
      <c r="I3037" s="2"/>
    </row>
    <row r="3038" spans="1:9" ht="18" customHeight="1" thickBot="1">
      <c r="A3038" s="2"/>
      <c r="B3038" s="2"/>
      <c r="C3038" s="2"/>
      <c r="D3038" s="2"/>
      <c r="E3038" s="3"/>
      <c r="F3038" s="2"/>
      <c r="G3038" s="2"/>
      <c r="H3038" s="40" t="str">
        <f t="array" ref="H3038">IF(ISERROR(INDEX([1]גיליון3!$U$14:$X$28,MATCH('[1]דיווח פרטני'!G3038,[1]גיליון3!$T$14:$T$28,0),MATCH('[1]דיווח פרטני'!C3038,[1]גיליון3!$U$13:$X$13,0)))," ", INDEX([1]גיליון3!$U$14:$X$28,MATCH('[1]דיווח פרטני'!G3038,[1]גיליון3!$T$14:$T$28,0),MATCH('[1]דיווח פרטני'!C3038,[1]גיליון3!$U$13:$X$13,0)))</f>
        <v xml:space="preserve"> </v>
      </c>
      <c r="I3038" s="2"/>
    </row>
    <row r="3039" spans="1:9" ht="18" customHeight="1" thickBot="1">
      <c r="A3039" s="2"/>
      <c r="B3039" s="2"/>
      <c r="C3039" s="2"/>
      <c r="D3039" s="2"/>
      <c r="E3039" s="3"/>
      <c r="F3039" s="2"/>
      <c r="G3039" s="2"/>
      <c r="H3039" s="40" t="str">
        <f t="array" ref="H3039">IF(ISERROR(INDEX([1]גיליון3!$U$14:$X$28,MATCH('[1]דיווח פרטני'!G3039,[1]גיליון3!$T$14:$T$28,0),MATCH('[1]דיווח פרטני'!C3039,[1]גיליון3!$U$13:$X$13,0)))," ", INDEX([1]גיליון3!$U$14:$X$28,MATCH('[1]דיווח פרטני'!G3039,[1]גיליון3!$T$14:$T$28,0),MATCH('[1]דיווח פרטני'!C3039,[1]גיליון3!$U$13:$X$13,0)))</f>
        <v xml:space="preserve"> </v>
      </c>
      <c r="I3039" s="2"/>
    </row>
    <row r="3040" spans="1:9" ht="18" customHeight="1" thickBot="1">
      <c r="A3040" s="2"/>
      <c r="B3040" s="2"/>
      <c r="C3040" s="2"/>
      <c r="D3040" s="2"/>
      <c r="E3040" s="3"/>
      <c r="F3040" s="2"/>
      <c r="G3040" s="2"/>
      <c r="H3040" s="40" t="str">
        <f t="array" ref="H3040">IF(ISERROR(INDEX([1]גיליון3!$U$14:$X$28,MATCH('[1]דיווח פרטני'!G3040,[1]גיליון3!$T$14:$T$28,0),MATCH('[1]דיווח פרטני'!C3040,[1]גיליון3!$U$13:$X$13,0)))," ", INDEX([1]גיליון3!$U$14:$X$28,MATCH('[1]דיווח פרטני'!G3040,[1]גיליון3!$T$14:$T$28,0),MATCH('[1]דיווח פרטני'!C3040,[1]גיליון3!$U$13:$X$13,0)))</f>
        <v xml:space="preserve"> </v>
      </c>
      <c r="I3040" s="2"/>
    </row>
    <row r="3041" spans="1:9" ht="18" customHeight="1" thickBot="1">
      <c r="A3041" s="2"/>
      <c r="B3041" s="2"/>
      <c r="C3041" s="2"/>
      <c r="D3041" s="2"/>
      <c r="E3041" s="3"/>
      <c r="F3041" s="2"/>
      <c r="G3041" s="2"/>
      <c r="H3041" s="40" t="str">
        <f t="array" ref="H3041">IF(ISERROR(INDEX([1]גיליון3!$U$14:$X$28,MATCH('[1]דיווח פרטני'!G3041,[1]גיליון3!$T$14:$T$28,0),MATCH('[1]דיווח פרטני'!C3041,[1]גיליון3!$U$13:$X$13,0)))," ", INDEX([1]גיליון3!$U$14:$X$28,MATCH('[1]דיווח פרטני'!G3041,[1]גיליון3!$T$14:$T$28,0),MATCH('[1]דיווח פרטני'!C3041,[1]גיליון3!$U$13:$X$13,0)))</f>
        <v xml:space="preserve"> </v>
      </c>
      <c r="I3041" s="2"/>
    </row>
    <row r="3042" spans="1:9" ht="18" customHeight="1" thickBot="1">
      <c r="A3042" s="2"/>
      <c r="B3042" s="2"/>
      <c r="C3042" s="2"/>
      <c r="D3042" s="2"/>
      <c r="E3042" s="3"/>
      <c r="F3042" s="2"/>
      <c r="G3042" s="2"/>
      <c r="H3042" s="40" t="str">
        <f t="array" ref="H3042">IF(ISERROR(INDEX([1]גיליון3!$U$14:$X$28,MATCH('[1]דיווח פרטני'!G3042,[1]גיליון3!$T$14:$T$28,0),MATCH('[1]דיווח פרטני'!C3042,[1]גיליון3!$U$13:$X$13,0)))," ", INDEX([1]גיליון3!$U$14:$X$28,MATCH('[1]דיווח פרטני'!G3042,[1]גיליון3!$T$14:$T$28,0),MATCH('[1]דיווח פרטני'!C3042,[1]גיליון3!$U$13:$X$13,0)))</f>
        <v xml:space="preserve"> </v>
      </c>
      <c r="I3042" s="2"/>
    </row>
    <row r="3043" spans="1:9" ht="18" customHeight="1" thickBot="1">
      <c r="A3043" s="2"/>
      <c r="B3043" s="2"/>
      <c r="C3043" s="2"/>
      <c r="D3043" s="2"/>
      <c r="E3043" s="3"/>
      <c r="F3043" s="2"/>
      <c r="G3043" s="2"/>
      <c r="H3043" s="40" t="str">
        <f t="array" ref="H3043">IF(ISERROR(INDEX([1]גיליון3!$U$14:$X$28,MATCH('[1]דיווח פרטני'!G3043,[1]גיליון3!$T$14:$T$28,0),MATCH('[1]דיווח פרטני'!C3043,[1]גיליון3!$U$13:$X$13,0)))," ", INDEX([1]גיליון3!$U$14:$X$28,MATCH('[1]דיווח פרטני'!G3043,[1]גיליון3!$T$14:$T$28,0),MATCH('[1]דיווח פרטני'!C3043,[1]גיליון3!$U$13:$X$13,0)))</f>
        <v xml:space="preserve"> </v>
      </c>
      <c r="I3043" s="2"/>
    </row>
    <row r="3044" spans="1:9" ht="18" customHeight="1" thickBot="1">
      <c r="A3044" s="2"/>
      <c r="B3044" s="2"/>
      <c r="C3044" s="2"/>
      <c r="D3044" s="2"/>
      <c r="E3044" s="3"/>
      <c r="F3044" s="2"/>
      <c r="G3044" s="2"/>
      <c r="H3044" s="40" t="str">
        <f t="array" ref="H3044">IF(ISERROR(INDEX([1]גיליון3!$U$14:$X$28,MATCH('[1]דיווח פרטני'!G3044,[1]גיליון3!$T$14:$T$28,0),MATCH('[1]דיווח פרטני'!C3044,[1]גיליון3!$U$13:$X$13,0)))," ", INDEX([1]גיליון3!$U$14:$X$28,MATCH('[1]דיווח פרטני'!G3044,[1]גיליון3!$T$14:$T$28,0),MATCH('[1]דיווח פרטני'!C3044,[1]גיליון3!$U$13:$X$13,0)))</f>
        <v xml:space="preserve"> </v>
      </c>
      <c r="I3044" s="2"/>
    </row>
    <row r="3045" spans="1:9" ht="18" customHeight="1" thickBot="1">
      <c r="A3045" s="2"/>
      <c r="B3045" s="2"/>
      <c r="C3045" s="2"/>
      <c r="D3045" s="2"/>
      <c r="E3045" s="3"/>
      <c r="F3045" s="2"/>
      <c r="G3045" s="2"/>
      <c r="H3045" s="40" t="str">
        <f t="array" ref="H3045">IF(ISERROR(INDEX([1]גיליון3!$U$14:$X$28,MATCH('[1]דיווח פרטני'!G3045,[1]גיליון3!$T$14:$T$28,0),MATCH('[1]דיווח פרטני'!C3045,[1]גיליון3!$U$13:$X$13,0)))," ", INDEX([1]גיליון3!$U$14:$X$28,MATCH('[1]דיווח פרטני'!G3045,[1]גיליון3!$T$14:$T$28,0),MATCH('[1]דיווח פרטני'!C3045,[1]גיליון3!$U$13:$X$13,0)))</f>
        <v xml:space="preserve"> </v>
      </c>
      <c r="I3045" s="2"/>
    </row>
    <row r="3046" spans="1:9" ht="18" customHeight="1" thickBot="1">
      <c r="A3046" s="2"/>
      <c r="B3046" s="2"/>
      <c r="C3046" s="2"/>
      <c r="D3046" s="2"/>
      <c r="E3046" s="3"/>
      <c r="F3046" s="2"/>
      <c r="G3046" s="2"/>
      <c r="H3046" s="40" t="str">
        <f t="array" ref="H3046">IF(ISERROR(INDEX([1]גיליון3!$U$14:$X$28,MATCH('[1]דיווח פרטני'!G3046,[1]גיליון3!$T$14:$T$28,0),MATCH('[1]דיווח פרטני'!C3046,[1]גיליון3!$U$13:$X$13,0)))," ", INDEX([1]גיליון3!$U$14:$X$28,MATCH('[1]דיווח פרטני'!G3046,[1]גיליון3!$T$14:$T$28,0),MATCH('[1]דיווח פרטני'!C3046,[1]גיליון3!$U$13:$X$13,0)))</f>
        <v xml:space="preserve"> </v>
      </c>
      <c r="I3046" s="2"/>
    </row>
    <row r="3047" spans="1:9" ht="18" customHeight="1" thickBot="1">
      <c r="A3047" s="2"/>
      <c r="B3047" s="2"/>
      <c r="C3047" s="2"/>
      <c r="D3047" s="2"/>
      <c r="E3047" s="3"/>
      <c r="F3047" s="2"/>
      <c r="G3047" s="2"/>
      <c r="H3047" s="40" t="str">
        <f t="array" ref="H3047">IF(ISERROR(INDEX([1]גיליון3!$U$14:$X$28,MATCH('[1]דיווח פרטני'!G3047,[1]גיליון3!$T$14:$T$28,0),MATCH('[1]דיווח פרטני'!C3047,[1]גיליון3!$U$13:$X$13,0)))," ", INDEX([1]גיליון3!$U$14:$X$28,MATCH('[1]דיווח פרטני'!G3047,[1]גיליון3!$T$14:$T$28,0),MATCH('[1]דיווח פרטני'!C3047,[1]גיליון3!$U$13:$X$13,0)))</f>
        <v xml:space="preserve"> </v>
      </c>
      <c r="I3047" s="2"/>
    </row>
    <row r="3048" spans="1:9" ht="18" customHeight="1" thickBot="1">
      <c r="A3048" s="2"/>
      <c r="B3048" s="2"/>
      <c r="C3048" s="2"/>
      <c r="D3048" s="2"/>
      <c r="E3048" s="3"/>
      <c r="F3048" s="2"/>
      <c r="G3048" s="2"/>
      <c r="H3048" s="40" t="str">
        <f t="array" ref="H3048">IF(ISERROR(INDEX([1]גיליון3!$U$14:$X$28,MATCH('[1]דיווח פרטני'!G3048,[1]גיליון3!$T$14:$T$28,0),MATCH('[1]דיווח פרטני'!C3048,[1]גיליון3!$U$13:$X$13,0)))," ", INDEX([1]גיליון3!$U$14:$X$28,MATCH('[1]דיווח פרטני'!G3048,[1]גיליון3!$T$14:$T$28,0),MATCH('[1]דיווח פרטני'!C3048,[1]גיליון3!$U$13:$X$13,0)))</f>
        <v xml:space="preserve"> </v>
      </c>
      <c r="I3048" s="2"/>
    </row>
    <row r="3049" spans="1:9" ht="18" customHeight="1" thickBot="1">
      <c r="A3049" s="2"/>
      <c r="B3049" s="2"/>
      <c r="C3049" s="2"/>
      <c r="D3049" s="2"/>
      <c r="E3049" s="3"/>
      <c r="F3049" s="2"/>
      <c r="G3049" s="2"/>
      <c r="H3049" s="40" t="str">
        <f t="array" ref="H3049">IF(ISERROR(INDEX([1]גיליון3!$U$14:$X$28,MATCH('[1]דיווח פרטני'!G3049,[1]גיליון3!$T$14:$T$28,0),MATCH('[1]דיווח פרטני'!C3049,[1]גיליון3!$U$13:$X$13,0)))," ", INDEX([1]גיליון3!$U$14:$X$28,MATCH('[1]דיווח פרטני'!G3049,[1]גיליון3!$T$14:$T$28,0),MATCH('[1]דיווח פרטני'!C3049,[1]גיליון3!$U$13:$X$13,0)))</f>
        <v xml:space="preserve"> </v>
      </c>
      <c r="I3049" s="2"/>
    </row>
    <row r="3050" spans="1:9" ht="18" customHeight="1" thickBot="1">
      <c r="A3050" s="2"/>
      <c r="B3050" s="2"/>
      <c r="C3050" s="2"/>
      <c r="D3050" s="2"/>
      <c r="E3050" s="3"/>
      <c r="F3050" s="2"/>
      <c r="G3050" s="2"/>
      <c r="H3050" s="40" t="str">
        <f t="array" ref="H3050">IF(ISERROR(INDEX([1]גיליון3!$U$14:$X$28,MATCH('[1]דיווח פרטני'!G3050,[1]גיליון3!$T$14:$T$28,0),MATCH('[1]דיווח פרטני'!C3050,[1]גיליון3!$U$13:$X$13,0)))," ", INDEX([1]גיליון3!$U$14:$X$28,MATCH('[1]דיווח פרטני'!G3050,[1]גיליון3!$T$14:$T$28,0),MATCH('[1]דיווח פרטני'!C3050,[1]גיליון3!$U$13:$X$13,0)))</f>
        <v xml:space="preserve"> </v>
      </c>
      <c r="I3050" s="2"/>
    </row>
    <row r="3051" spans="1:9" ht="18" customHeight="1" thickBot="1">
      <c r="A3051" s="2"/>
      <c r="B3051" s="2"/>
      <c r="C3051" s="2"/>
      <c r="D3051" s="2"/>
      <c r="E3051" s="3"/>
      <c r="F3051" s="2"/>
      <c r="G3051" s="2"/>
      <c r="H3051" s="40" t="str">
        <f t="array" ref="H3051">IF(ISERROR(INDEX([1]גיליון3!$U$14:$X$28,MATCH('[1]דיווח פרטני'!G3051,[1]גיליון3!$T$14:$T$28,0),MATCH('[1]דיווח פרטני'!C3051,[1]גיליון3!$U$13:$X$13,0)))," ", INDEX([1]גיליון3!$U$14:$X$28,MATCH('[1]דיווח פרטני'!G3051,[1]גיליון3!$T$14:$T$28,0),MATCH('[1]דיווח פרטני'!C3051,[1]גיליון3!$U$13:$X$13,0)))</f>
        <v xml:space="preserve"> </v>
      </c>
      <c r="I3051" s="2"/>
    </row>
    <row r="3052" spans="1:9" ht="18" customHeight="1" thickBot="1">
      <c r="A3052" s="2"/>
      <c r="B3052" s="2"/>
      <c r="C3052" s="2"/>
      <c r="D3052" s="2"/>
      <c r="E3052" s="3"/>
      <c r="F3052" s="2"/>
      <c r="G3052" s="2"/>
      <c r="H3052" s="40" t="str">
        <f t="array" ref="H3052">IF(ISERROR(INDEX([1]גיליון3!$U$14:$X$28,MATCH('[1]דיווח פרטני'!G3052,[1]גיליון3!$T$14:$T$28,0),MATCH('[1]דיווח פרטני'!C3052,[1]גיליון3!$U$13:$X$13,0)))," ", INDEX([1]גיליון3!$U$14:$X$28,MATCH('[1]דיווח פרטני'!G3052,[1]גיליון3!$T$14:$T$28,0),MATCH('[1]דיווח פרטני'!C3052,[1]גיליון3!$U$13:$X$13,0)))</f>
        <v xml:space="preserve"> </v>
      </c>
      <c r="I3052" s="2"/>
    </row>
    <row r="3053" spans="1:9" ht="18" customHeight="1" thickBot="1">
      <c r="A3053" s="2"/>
      <c r="B3053" s="2"/>
      <c r="C3053" s="2"/>
      <c r="D3053" s="2"/>
      <c r="E3053" s="3"/>
      <c r="F3053" s="2"/>
      <c r="G3053" s="2"/>
      <c r="H3053" s="40" t="str">
        <f t="array" ref="H3053">IF(ISERROR(INDEX([1]גיליון3!$U$14:$X$28,MATCH('[1]דיווח פרטני'!G3053,[1]גיליון3!$T$14:$T$28,0),MATCH('[1]דיווח פרטני'!C3053,[1]גיליון3!$U$13:$X$13,0)))," ", INDEX([1]גיליון3!$U$14:$X$28,MATCH('[1]דיווח פרטני'!G3053,[1]גיליון3!$T$14:$T$28,0),MATCH('[1]דיווח פרטני'!C3053,[1]גיליון3!$U$13:$X$13,0)))</f>
        <v xml:space="preserve"> </v>
      </c>
      <c r="I3053" s="2"/>
    </row>
    <row r="3054" spans="1:9" ht="18" customHeight="1" thickBot="1">
      <c r="A3054" s="2"/>
      <c r="B3054" s="2"/>
      <c r="C3054" s="2"/>
      <c r="D3054" s="2"/>
      <c r="E3054" s="3"/>
      <c r="F3054" s="2"/>
      <c r="G3054" s="2"/>
      <c r="H3054" s="40" t="str">
        <f t="array" ref="H3054">IF(ISERROR(INDEX([1]גיליון3!$U$14:$X$28,MATCH('[1]דיווח פרטני'!G3054,[1]גיליון3!$T$14:$T$28,0),MATCH('[1]דיווח פרטני'!C3054,[1]גיליון3!$U$13:$X$13,0)))," ", INDEX([1]גיליון3!$U$14:$X$28,MATCH('[1]דיווח פרטני'!G3054,[1]גיליון3!$T$14:$T$28,0),MATCH('[1]דיווח פרטני'!C3054,[1]גיליון3!$U$13:$X$13,0)))</f>
        <v xml:space="preserve"> </v>
      </c>
      <c r="I3054" s="2"/>
    </row>
    <row r="3055" spans="1:9" ht="18" customHeight="1" thickBot="1">
      <c r="A3055" s="2"/>
      <c r="B3055" s="2"/>
      <c r="C3055" s="2"/>
      <c r="D3055" s="2"/>
      <c r="E3055" s="3"/>
      <c r="F3055" s="2"/>
      <c r="G3055" s="2"/>
      <c r="H3055" s="40" t="str">
        <f t="array" ref="H3055">IF(ISERROR(INDEX([1]גיליון3!$U$14:$X$28,MATCH('[1]דיווח פרטני'!G3055,[1]גיליון3!$T$14:$T$28,0),MATCH('[1]דיווח פרטני'!C3055,[1]גיליון3!$U$13:$X$13,0)))," ", INDEX([1]גיליון3!$U$14:$X$28,MATCH('[1]דיווח פרטני'!G3055,[1]גיליון3!$T$14:$T$28,0),MATCH('[1]דיווח פרטני'!C3055,[1]גיליון3!$U$13:$X$13,0)))</f>
        <v xml:space="preserve"> </v>
      </c>
      <c r="I3055" s="2"/>
    </row>
    <row r="3056" spans="1:9" ht="18" customHeight="1" thickBot="1">
      <c r="A3056" s="2"/>
      <c r="B3056" s="2"/>
      <c r="C3056" s="2"/>
      <c r="D3056" s="2"/>
      <c r="E3056" s="3"/>
      <c r="F3056" s="2"/>
      <c r="G3056" s="2"/>
      <c r="H3056" s="40" t="str">
        <f t="array" ref="H3056">IF(ISERROR(INDEX([1]גיליון3!$U$14:$X$28,MATCH('[1]דיווח פרטני'!G3056,[1]גיליון3!$T$14:$T$28,0),MATCH('[1]דיווח פרטני'!C3056,[1]גיליון3!$U$13:$X$13,0)))," ", INDEX([1]גיליון3!$U$14:$X$28,MATCH('[1]דיווח פרטני'!G3056,[1]גיליון3!$T$14:$T$28,0),MATCH('[1]דיווח פרטני'!C3056,[1]גיליון3!$U$13:$X$13,0)))</f>
        <v xml:space="preserve"> </v>
      </c>
      <c r="I3056" s="2"/>
    </row>
    <row r="3057" spans="1:9" ht="18" customHeight="1" thickBot="1">
      <c r="A3057" s="2"/>
      <c r="B3057" s="2"/>
      <c r="C3057" s="2"/>
      <c r="D3057" s="2"/>
      <c r="E3057" s="3"/>
      <c r="F3057" s="2"/>
      <c r="G3057" s="2"/>
      <c r="H3057" s="40" t="str">
        <f t="array" ref="H3057">IF(ISERROR(INDEX([1]גיליון3!$U$14:$X$28,MATCH('[1]דיווח פרטני'!G3057,[1]גיליון3!$T$14:$T$28,0),MATCH('[1]דיווח פרטני'!C3057,[1]גיליון3!$U$13:$X$13,0)))," ", INDEX([1]גיליון3!$U$14:$X$28,MATCH('[1]דיווח פרטני'!G3057,[1]גיליון3!$T$14:$T$28,0),MATCH('[1]דיווח פרטני'!C3057,[1]גיליון3!$U$13:$X$13,0)))</f>
        <v xml:space="preserve"> </v>
      </c>
      <c r="I3057" s="2"/>
    </row>
    <row r="3058" spans="1:9" ht="18" customHeight="1" thickBot="1">
      <c r="A3058" s="2"/>
      <c r="B3058" s="2"/>
      <c r="C3058" s="2"/>
      <c r="D3058" s="2"/>
      <c r="E3058" s="3"/>
      <c r="F3058" s="2"/>
      <c r="G3058" s="2"/>
      <c r="H3058" s="40" t="str">
        <f t="array" ref="H3058">IF(ISERROR(INDEX([1]גיליון3!$U$14:$X$28,MATCH('[1]דיווח פרטני'!G3058,[1]גיליון3!$T$14:$T$28,0),MATCH('[1]דיווח פרטני'!C3058,[1]גיליון3!$U$13:$X$13,0)))," ", INDEX([1]גיליון3!$U$14:$X$28,MATCH('[1]דיווח פרטני'!G3058,[1]גיליון3!$T$14:$T$28,0),MATCH('[1]דיווח פרטני'!C3058,[1]גיליון3!$U$13:$X$13,0)))</f>
        <v xml:space="preserve"> </v>
      </c>
      <c r="I3058" s="2"/>
    </row>
    <row r="3059" spans="1:9" ht="18" customHeight="1" thickBot="1">
      <c r="A3059" s="2"/>
      <c r="B3059" s="2"/>
      <c r="C3059" s="2"/>
      <c r="D3059" s="2"/>
      <c r="E3059" s="3"/>
      <c r="F3059" s="2"/>
      <c r="G3059" s="2"/>
      <c r="H3059" s="40" t="str">
        <f t="array" ref="H3059">IF(ISERROR(INDEX([1]גיליון3!$U$14:$X$28,MATCH('[1]דיווח פרטני'!G3059,[1]גיליון3!$T$14:$T$28,0),MATCH('[1]דיווח פרטני'!C3059,[1]גיליון3!$U$13:$X$13,0)))," ", INDEX([1]גיליון3!$U$14:$X$28,MATCH('[1]דיווח פרטני'!G3059,[1]גיליון3!$T$14:$T$28,0),MATCH('[1]דיווח פרטני'!C3059,[1]גיליון3!$U$13:$X$13,0)))</f>
        <v xml:space="preserve"> </v>
      </c>
      <c r="I3059" s="2"/>
    </row>
    <row r="3060" spans="1:9" ht="18" customHeight="1" thickBot="1">
      <c r="A3060" s="2"/>
      <c r="B3060" s="2"/>
      <c r="C3060" s="2"/>
      <c r="D3060" s="2"/>
      <c r="E3060" s="3"/>
      <c r="F3060" s="2"/>
      <c r="G3060" s="2"/>
      <c r="H3060" s="40" t="str">
        <f t="array" ref="H3060">IF(ISERROR(INDEX([1]גיליון3!$U$14:$X$28,MATCH('[1]דיווח פרטני'!G3060,[1]גיליון3!$T$14:$T$28,0),MATCH('[1]דיווח פרטני'!C3060,[1]גיליון3!$U$13:$X$13,0)))," ", INDEX([1]גיליון3!$U$14:$X$28,MATCH('[1]דיווח פרטני'!G3060,[1]גיליון3!$T$14:$T$28,0),MATCH('[1]דיווח פרטני'!C3060,[1]גיליון3!$U$13:$X$13,0)))</f>
        <v xml:space="preserve"> </v>
      </c>
      <c r="I3060" s="2"/>
    </row>
    <row r="3061" spans="1:9" ht="18" customHeight="1" thickBot="1">
      <c r="A3061" s="2"/>
      <c r="B3061" s="2"/>
      <c r="C3061" s="2"/>
      <c r="D3061" s="2"/>
      <c r="E3061" s="3"/>
      <c r="F3061" s="2"/>
      <c r="G3061" s="2"/>
      <c r="H3061" s="40" t="str">
        <f t="array" ref="H3061">IF(ISERROR(INDEX([1]גיליון3!$U$14:$X$28,MATCH('[1]דיווח פרטני'!G3061,[1]גיליון3!$T$14:$T$28,0),MATCH('[1]דיווח פרטני'!C3061,[1]גיליון3!$U$13:$X$13,0)))," ", INDEX([1]גיליון3!$U$14:$X$28,MATCH('[1]דיווח פרטני'!G3061,[1]גיליון3!$T$14:$T$28,0),MATCH('[1]דיווח פרטני'!C3061,[1]גיליון3!$U$13:$X$13,0)))</f>
        <v xml:space="preserve"> </v>
      </c>
      <c r="I3061" s="2"/>
    </row>
    <row r="3062" spans="1:9" ht="18" customHeight="1" thickBot="1">
      <c r="A3062" s="2"/>
      <c r="B3062" s="2"/>
      <c r="C3062" s="2"/>
      <c r="D3062" s="2"/>
      <c r="E3062" s="3"/>
      <c r="F3062" s="2"/>
      <c r="G3062" s="2"/>
      <c r="H3062" s="40" t="str">
        <f t="array" ref="H3062">IF(ISERROR(INDEX([1]גיליון3!$U$14:$X$28,MATCH('[1]דיווח פרטני'!G3062,[1]גיליון3!$T$14:$T$28,0),MATCH('[1]דיווח פרטני'!C3062,[1]גיליון3!$U$13:$X$13,0)))," ", INDEX([1]גיליון3!$U$14:$X$28,MATCH('[1]דיווח פרטני'!G3062,[1]גיליון3!$T$14:$T$28,0),MATCH('[1]דיווח פרטני'!C3062,[1]גיליון3!$U$13:$X$13,0)))</f>
        <v xml:space="preserve"> </v>
      </c>
      <c r="I3062" s="2"/>
    </row>
    <row r="3063" spans="1:9" ht="18" customHeight="1" thickBot="1">
      <c r="A3063" s="2"/>
      <c r="B3063" s="2"/>
      <c r="C3063" s="2"/>
      <c r="D3063" s="2"/>
      <c r="E3063" s="3"/>
      <c r="F3063" s="2"/>
      <c r="G3063" s="2"/>
      <c r="H3063" s="40" t="str">
        <f t="array" ref="H3063">IF(ISERROR(INDEX([1]גיליון3!$U$14:$X$28,MATCH('[1]דיווח פרטני'!G3063,[1]גיליון3!$T$14:$T$28,0),MATCH('[1]דיווח פרטני'!C3063,[1]גיליון3!$U$13:$X$13,0)))," ", INDEX([1]גיליון3!$U$14:$X$28,MATCH('[1]דיווח פרטני'!G3063,[1]גיליון3!$T$14:$T$28,0),MATCH('[1]דיווח פרטני'!C3063,[1]גיליון3!$U$13:$X$13,0)))</f>
        <v xml:space="preserve"> </v>
      </c>
      <c r="I3063" s="2"/>
    </row>
    <row r="3064" spans="1:9" ht="18" customHeight="1" thickBot="1">
      <c r="A3064" s="2"/>
      <c r="B3064" s="2"/>
      <c r="C3064" s="2"/>
      <c r="D3064" s="2"/>
      <c r="E3064" s="3"/>
      <c r="F3064" s="2"/>
      <c r="G3064" s="2"/>
      <c r="H3064" s="40" t="str">
        <f t="array" ref="H3064">IF(ISERROR(INDEX([1]גיליון3!$U$14:$X$28,MATCH('[1]דיווח פרטני'!G3064,[1]גיליון3!$T$14:$T$28,0),MATCH('[1]דיווח פרטני'!C3064,[1]גיליון3!$U$13:$X$13,0)))," ", INDEX([1]גיליון3!$U$14:$X$28,MATCH('[1]דיווח פרטני'!G3064,[1]גיליון3!$T$14:$T$28,0),MATCH('[1]דיווח פרטני'!C3064,[1]גיליון3!$U$13:$X$13,0)))</f>
        <v xml:space="preserve"> </v>
      </c>
      <c r="I3064" s="2"/>
    </row>
    <row r="3065" spans="1:9" ht="18" customHeight="1" thickBot="1">
      <c r="A3065" s="2"/>
      <c r="B3065" s="2"/>
      <c r="C3065" s="2"/>
      <c r="D3065" s="2"/>
      <c r="E3065" s="3"/>
      <c r="F3065" s="2"/>
      <c r="G3065" s="2"/>
      <c r="H3065" s="40" t="str">
        <f t="array" ref="H3065">IF(ISERROR(INDEX([1]גיליון3!$U$14:$X$28,MATCH('[1]דיווח פרטני'!G3065,[1]גיליון3!$T$14:$T$28,0),MATCH('[1]דיווח פרטני'!C3065,[1]גיליון3!$U$13:$X$13,0)))," ", INDEX([1]גיליון3!$U$14:$X$28,MATCH('[1]דיווח פרטני'!G3065,[1]גיליון3!$T$14:$T$28,0),MATCH('[1]דיווח פרטני'!C3065,[1]גיליון3!$U$13:$X$13,0)))</f>
        <v xml:space="preserve"> </v>
      </c>
      <c r="I3065" s="2"/>
    </row>
    <row r="3066" spans="1:9" ht="18" customHeight="1" thickBot="1">
      <c r="A3066" s="2"/>
      <c r="B3066" s="2"/>
      <c r="C3066" s="2"/>
      <c r="D3066" s="2"/>
      <c r="E3066" s="3"/>
      <c r="F3066" s="2"/>
      <c r="G3066" s="2"/>
      <c r="H3066" s="40" t="str">
        <f t="array" ref="H3066">IF(ISERROR(INDEX([1]גיליון3!$U$14:$X$28,MATCH('[1]דיווח פרטני'!G3066,[1]גיליון3!$T$14:$T$28,0),MATCH('[1]דיווח פרטני'!C3066,[1]גיליון3!$U$13:$X$13,0)))," ", INDEX([1]גיליון3!$U$14:$X$28,MATCH('[1]דיווח פרטני'!G3066,[1]גיליון3!$T$14:$T$28,0),MATCH('[1]דיווח פרטני'!C3066,[1]גיליון3!$U$13:$X$13,0)))</f>
        <v xml:space="preserve"> </v>
      </c>
      <c r="I3066" s="2"/>
    </row>
    <row r="3067" spans="1:9" ht="18" customHeight="1" thickBot="1">
      <c r="A3067" s="2"/>
      <c r="B3067" s="2"/>
      <c r="C3067" s="2"/>
      <c r="D3067" s="2"/>
      <c r="E3067" s="3"/>
      <c r="F3067" s="2"/>
      <c r="G3067" s="2"/>
      <c r="H3067" s="40" t="str">
        <f t="array" ref="H3067">IF(ISERROR(INDEX([1]גיליון3!$U$14:$X$28,MATCH('[1]דיווח פרטני'!G3067,[1]גיליון3!$T$14:$T$28,0),MATCH('[1]דיווח פרטני'!C3067,[1]גיליון3!$U$13:$X$13,0)))," ", INDEX([1]גיליון3!$U$14:$X$28,MATCH('[1]דיווח פרטני'!G3067,[1]גיליון3!$T$14:$T$28,0),MATCH('[1]דיווח פרטני'!C3067,[1]גיליון3!$U$13:$X$13,0)))</f>
        <v xml:space="preserve"> </v>
      </c>
      <c r="I3067" s="2"/>
    </row>
    <row r="3068" spans="1:9" ht="18" customHeight="1" thickBot="1">
      <c r="A3068" s="2"/>
      <c r="B3068" s="2"/>
      <c r="C3068" s="2"/>
      <c r="D3068" s="2"/>
      <c r="E3068" s="3"/>
      <c r="F3068" s="2"/>
      <c r="G3068" s="2"/>
      <c r="H3068" s="40" t="str">
        <f t="array" ref="H3068">IF(ISERROR(INDEX([1]גיליון3!$U$14:$X$28,MATCH('[1]דיווח פרטני'!G3068,[1]גיליון3!$T$14:$T$28,0),MATCH('[1]דיווח פרטני'!C3068,[1]גיליון3!$U$13:$X$13,0)))," ", INDEX([1]גיליון3!$U$14:$X$28,MATCH('[1]דיווח פרטני'!G3068,[1]גיליון3!$T$14:$T$28,0),MATCH('[1]דיווח פרטני'!C3068,[1]גיליון3!$U$13:$X$13,0)))</f>
        <v xml:space="preserve"> </v>
      </c>
      <c r="I3068" s="2"/>
    </row>
    <row r="3069" spans="1:9" ht="18" customHeight="1" thickBot="1">
      <c r="A3069" s="2"/>
      <c r="B3069" s="2"/>
      <c r="C3069" s="2"/>
      <c r="D3069" s="2"/>
      <c r="E3069" s="3"/>
      <c r="F3069" s="2"/>
      <c r="G3069" s="2"/>
      <c r="H3069" s="40" t="str">
        <f t="array" ref="H3069">IF(ISERROR(INDEX([1]גיליון3!$U$14:$X$28,MATCH('[1]דיווח פרטני'!G3069,[1]גיליון3!$T$14:$T$28,0),MATCH('[1]דיווח פרטני'!C3069,[1]גיליון3!$U$13:$X$13,0)))," ", INDEX([1]גיליון3!$U$14:$X$28,MATCH('[1]דיווח פרטני'!G3069,[1]גיליון3!$T$14:$T$28,0),MATCH('[1]דיווח פרטני'!C3069,[1]גיליון3!$U$13:$X$13,0)))</f>
        <v xml:space="preserve"> </v>
      </c>
      <c r="I3069" s="2"/>
    </row>
    <row r="3070" spans="1:9" ht="18" customHeight="1" thickBot="1">
      <c r="A3070" s="2"/>
      <c r="B3070" s="2"/>
      <c r="C3070" s="2"/>
      <c r="D3070" s="2"/>
      <c r="E3070" s="3"/>
      <c r="F3070" s="2"/>
      <c r="G3070" s="2"/>
      <c r="H3070" s="40" t="str">
        <f t="array" ref="H3070">IF(ISERROR(INDEX([1]גיליון3!$U$14:$X$28,MATCH('[1]דיווח פרטני'!G3070,[1]גיליון3!$T$14:$T$28,0),MATCH('[1]דיווח פרטני'!C3070,[1]גיליון3!$U$13:$X$13,0)))," ", INDEX([1]גיליון3!$U$14:$X$28,MATCH('[1]דיווח פרטני'!G3070,[1]גיליון3!$T$14:$T$28,0),MATCH('[1]דיווח פרטני'!C3070,[1]גיליון3!$U$13:$X$13,0)))</f>
        <v xml:space="preserve"> </v>
      </c>
      <c r="I3070" s="2"/>
    </row>
    <row r="3071" spans="1:9" ht="18" customHeight="1" thickBot="1">
      <c r="A3071" s="2"/>
      <c r="B3071" s="2"/>
      <c r="C3071" s="2"/>
      <c r="D3071" s="2"/>
      <c r="E3071" s="3"/>
      <c r="F3071" s="2"/>
      <c r="G3071" s="2"/>
      <c r="H3071" s="40" t="str">
        <f t="array" ref="H3071">IF(ISERROR(INDEX([1]גיליון3!$U$14:$X$28,MATCH('[1]דיווח פרטני'!G3071,[1]גיליון3!$T$14:$T$28,0),MATCH('[1]דיווח פרטני'!C3071,[1]גיליון3!$U$13:$X$13,0)))," ", INDEX([1]גיליון3!$U$14:$X$28,MATCH('[1]דיווח פרטני'!G3071,[1]גיליון3!$T$14:$T$28,0),MATCH('[1]דיווח פרטני'!C3071,[1]גיליון3!$U$13:$X$13,0)))</f>
        <v xml:space="preserve"> </v>
      </c>
      <c r="I3071" s="2"/>
    </row>
    <row r="3072" spans="1:9" ht="18" customHeight="1" thickBot="1">
      <c r="A3072" s="2"/>
      <c r="B3072" s="2"/>
      <c r="C3072" s="2"/>
      <c r="D3072" s="2"/>
      <c r="E3072" s="3"/>
      <c r="F3072" s="2"/>
      <c r="G3072" s="2"/>
      <c r="H3072" s="40" t="str">
        <f t="array" ref="H3072">IF(ISERROR(INDEX([1]גיליון3!$U$14:$X$28,MATCH('[1]דיווח פרטני'!G3072,[1]גיליון3!$T$14:$T$28,0),MATCH('[1]דיווח פרטני'!C3072,[1]גיליון3!$U$13:$X$13,0)))," ", INDEX([1]גיליון3!$U$14:$X$28,MATCH('[1]דיווח פרטני'!G3072,[1]גיליון3!$T$14:$T$28,0),MATCH('[1]דיווח פרטני'!C3072,[1]גיליון3!$U$13:$X$13,0)))</f>
        <v xml:space="preserve"> </v>
      </c>
      <c r="I3072" s="2"/>
    </row>
    <row r="3073" spans="1:9" ht="18" customHeight="1" thickBot="1">
      <c r="A3073" s="2"/>
      <c r="B3073" s="2"/>
      <c r="C3073" s="2"/>
      <c r="D3073" s="2"/>
      <c r="E3073" s="3"/>
      <c r="F3073" s="2"/>
      <c r="G3073" s="2"/>
      <c r="H3073" s="40" t="str">
        <f t="array" ref="H3073">IF(ISERROR(INDEX([1]גיליון3!$U$14:$X$28,MATCH('[1]דיווח פרטני'!G3073,[1]גיליון3!$T$14:$T$28,0),MATCH('[1]דיווח פרטני'!C3073,[1]גיליון3!$U$13:$X$13,0)))," ", INDEX([1]גיליון3!$U$14:$X$28,MATCH('[1]דיווח פרטני'!G3073,[1]גיליון3!$T$14:$T$28,0),MATCH('[1]דיווח פרטני'!C3073,[1]גיליון3!$U$13:$X$13,0)))</f>
        <v xml:space="preserve"> </v>
      </c>
      <c r="I3073" s="2"/>
    </row>
    <row r="3074" spans="1:9" ht="18" customHeight="1" thickBot="1">
      <c r="A3074" s="2"/>
      <c r="B3074" s="2"/>
      <c r="C3074" s="2"/>
      <c r="D3074" s="2"/>
      <c r="E3074" s="3"/>
      <c r="F3074" s="2"/>
      <c r="G3074" s="2"/>
      <c r="H3074" s="40" t="str">
        <f t="array" ref="H3074">IF(ISERROR(INDEX([1]גיליון3!$U$14:$X$28,MATCH('[1]דיווח פרטני'!G3074,[1]גיליון3!$T$14:$T$28,0),MATCH('[1]דיווח פרטני'!C3074,[1]גיליון3!$U$13:$X$13,0)))," ", INDEX([1]גיליון3!$U$14:$X$28,MATCH('[1]דיווח פרטני'!G3074,[1]גיליון3!$T$14:$T$28,0),MATCH('[1]דיווח פרטני'!C3074,[1]גיליון3!$U$13:$X$13,0)))</f>
        <v xml:space="preserve"> </v>
      </c>
      <c r="I3074" s="2"/>
    </row>
    <row r="3075" spans="1:9" ht="18" customHeight="1" thickBot="1">
      <c r="A3075" s="2"/>
      <c r="B3075" s="2"/>
      <c r="C3075" s="2"/>
      <c r="D3075" s="2"/>
      <c r="E3075" s="3"/>
      <c r="F3075" s="2"/>
      <c r="G3075" s="2"/>
      <c r="H3075" s="40" t="str">
        <f t="array" ref="H3075">IF(ISERROR(INDEX([1]גיליון3!$U$14:$X$28,MATCH('[1]דיווח פרטני'!G3075,[1]גיליון3!$T$14:$T$28,0),MATCH('[1]דיווח פרטני'!C3075,[1]גיליון3!$U$13:$X$13,0)))," ", INDEX([1]גיליון3!$U$14:$X$28,MATCH('[1]דיווח פרטני'!G3075,[1]גיליון3!$T$14:$T$28,0),MATCH('[1]דיווח פרטני'!C3075,[1]גיליון3!$U$13:$X$13,0)))</f>
        <v xml:space="preserve"> </v>
      </c>
      <c r="I3075" s="2"/>
    </row>
    <row r="3076" spans="1:9" ht="18" customHeight="1" thickBot="1">
      <c r="A3076" s="2"/>
      <c r="B3076" s="2"/>
      <c r="C3076" s="2"/>
      <c r="D3076" s="2"/>
      <c r="E3076" s="3"/>
      <c r="F3076" s="2"/>
      <c r="G3076" s="2"/>
      <c r="H3076" s="40" t="str">
        <f t="array" ref="H3076">IF(ISERROR(INDEX([1]גיליון3!$U$14:$X$28,MATCH('[1]דיווח פרטני'!G3076,[1]גיליון3!$T$14:$T$28,0),MATCH('[1]דיווח פרטני'!C3076,[1]גיליון3!$U$13:$X$13,0)))," ", INDEX([1]גיליון3!$U$14:$X$28,MATCH('[1]דיווח פרטני'!G3076,[1]גיליון3!$T$14:$T$28,0),MATCH('[1]דיווח פרטני'!C3076,[1]גיליון3!$U$13:$X$13,0)))</f>
        <v xml:space="preserve"> </v>
      </c>
      <c r="I3076" s="2"/>
    </row>
    <row r="3077" spans="1:9" ht="18" customHeight="1" thickBot="1">
      <c r="A3077" s="2"/>
      <c r="B3077" s="2"/>
      <c r="C3077" s="2"/>
      <c r="D3077" s="2"/>
      <c r="E3077" s="3"/>
      <c r="F3077" s="2"/>
      <c r="G3077" s="2"/>
      <c r="H3077" s="40" t="str">
        <f t="array" ref="H3077">IF(ISERROR(INDEX([1]גיליון3!$U$14:$X$28,MATCH('[1]דיווח פרטני'!G3077,[1]גיליון3!$T$14:$T$28,0),MATCH('[1]דיווח פרטני'!C3077,[1]גיליון3!$U$13:$X$13,0)))," ", INDEX([1]גיליון3!$U$14:$X$28,MATCH('[1]דיווח פרטני'!G3077,[1]גיליון3!$T$14:$T$28,0),MATCH('[1]דיווח פרטני'!C3077,[1]גיליון3!$U$13:$X$13,0)))</f>
        <v xml:space="preserve"> </v>
      </c>
      <c r="I3077" s="2"/>
    </row>
    <row r="3078" spans="1:9" ht="18" customHeight="1" thickBot="1">
      <c r="A3078" s="2"/>
      <c r="B3078" s="2"/>
      <c r="C3078" s="2"/>
      <c r="D3078" s="2"/>
      <c r="E3078" s="3"/>
      <c r="F3078" s="2"/>
      <c r="G3078" s="2"/>
      <c r="H3078" s="40" t="str">
        <f t="array" ref="H3078">IF(ISERROR(INDEX([1]גיליון3!$U$14:$X$28,MATCH('[1]דיווח פרטני'!G3078,[1]גיליון3!$T$14:$T$28,0),MATCH('[1]דיווח פרטני'!C3078,[1]גיליון3!$U$13:$X$13,0)))," ", INDEX([1]גיליון3!$U$14:$X$28,MATCH('[1]דיווח פרטני'!G3078,[1]גיליון3!$T$14:$T$28,0),MATCH('[1]דיווח פרטני'!C3078,[1]גיליון3!$U$13:$X$13,0)))</f>
        <v xml:space="preserve"> </v>
      </c>
      <c r="I3078" s="2"/>
    </row>
    <row r="3079" spans="1:9" ht="18" customHeight="1" thickBot="1">
      <c r="A3079" s="2"/>
      <c r="B3079" s="2"/>
      <c r="C3079" s="2"/>
      <c r="D3079" s="2"/>
      <c r="E3079" s="3"/>
      <c r="F3079" s="2"/>
      <c r="G3079" s="2"/>
      <c r="H3079" s="40" t="str">
        <f t="array" ref="H3079">IF(ISERROR(INDEX([1]גיליון3!$U$14:$X$28,MATCH('[1]דיווח פרטני'!G3079,[1]גיליון3!$T$14:$T$28,0),MATCH('[1]דיווח פרטני'!C3079,[1]גיליון3!$U$13:$X$13,0)))," ", INDEX([1]גיליון3!$U$14:$X$28,MATCH('[1]דיווח פרטני'!G3079,[1]גיליון3!$T$14:$T$28,0),MATCH('[1]דיווח פרטני'!C3079,[1]גיליון3!$U$13:$X$13,0)))</f>
        <v xml:space="preserve"> </v>
      </c>
      <c r="I3079" s="2"/>
    </row>
    <row r="3080" spans="1:9" ht="18" customHeight="1" thickBot="1">
      <c r="A3080" s="2"/>
      <c r="B3080" s="2"/>
      <c r="C3080" s="2"/>
      <c r="D3080" s="2"/>
      <c r="E3080" s="3"/>
      <c r="F3080" s="2"/>
      <c r="G3080" s="2"/>
      <c r="H3080" s="40" t="str">
        <f t="array" ref="H3080">IF(ISERROR(INDEX([1]גיליון3!$U$14:$X$28,MATCH('[1]דיווח פרטני'!G3080,[1]גיליון3!$T$14:$T$28,0),MATCH('[1]דיווח פרטני'!C3080,[1]גיליון3!$U$13:$X$13,0)))," ", INDEX([1]גיליון3!$U$14:$X$28,MATCH('[1]דיווח פרטני'!G3080,[1]גיליון3!$T$14:$T$28,0),MATCH('[1]דיווח פרטני'!C3080,[1]גיליון3!$U$13:$X$13,0)))</f>
        <v xml:space="preserve"> </v>
      </c>
      <c r="I3080" s="2"/>
    </row>
    <row r="3081" spans="1:9" ht="18" customHeight="1" thickBot="1">
      <c r="A3081" s="2"/>
      <c r="B3081" s="2"/>
      <c r="C3081" s="2"/>
      <c r="D3081" s="2"/>
      <c r="E3081" s="3"/>
      <c r="F3081" s="2"/>
      <c r="G3081" s="2"/>
      <c r="H3081" s="40" t="str">
        <f t="array" ref="H3081">IF(ISERROR(INDEX([1]גיליון3!$U$14:$X$28,MATCH('[1]דיווח פרטני'!G3081,[1]גיליון3!$T$14:$T$28,0),MATCH('[1]דיווח פרטני'!C3081,[1]גיליון3!$U$13:$X$13,0)))," ", INDEX([1]גיליון3!$U$14:$X$28,MATCH('[1]דיווח פרטני'!G3081,[1]גיליון3!$T$14:$T$28,0),MATCH('[1]דיווח פרטני'!C3081,[1]גיליון3!$U$13:$X$13,0)))</f>
        <v xml:space="preserve"> </v>
      </c>
      <c r="I3081" s="2"/>
    </row>
    <row r="3082" spans="1:9" ht="18" customHeight="1" thickBot="1">
      <c r="A3082" s="2"/>
      <c r="B3082" s="2"/>
      <c r="C3082" s="2"/>
      <c r="D3082" s="2"/>
      <c r="E3082" s="3"/>
      <c r="F3082" s="2"/>
      <c r="G3082" s="2"/>
      <c r="H3082" s="40" t="str">
        <f t="array" ref="H3082">IF(ISERROR(INDEX([1]גיליון3!$U$14:$X$28,MATCH('[1]דיווח פרטני'!G3082,[1]גיליון3!$T$14:$T$28,0),MATCH('[1]דיווח פרטני'!C3082,[1]גיליון3!$U$13:$X$13,0)))," ", INDEX([1]גיליון3!$U$14:$X$28,MATCH('[1]דיווח פרטני'!G3082,[1]גיליון3!$T$14:$T$28,0),MATCH('[1]דיווח פרטני'!C3082,[1]גיליון3!$U$13:$X$13,0)))</f>
        <v xml:space="preserve"> </v>
      </c>
      <c r="I3082" s="2"/>
    </row>
    <row r="3083" spans="1:9" ht="18" customHeight="1" thickBot="1">
      <c r="A3083" s="2"/>
      <c r="B3083" s="2"/>
      <c r="C3083" s="2"/>
      <c r="D3083" s="2"/>
      <c r="E3083" s="3"/>
      <c r="F3083" s="2"/>
      <c r="G3083" s="2"/>
      <c r="H3083" s="40" t="str">
        <f t="array" ref="H3083">IF(ISERROR(INDEX([1]גיליון3!$U$14:$X$28,MATCH('[1]דיווח פרטני'!G3083,[1]גיליון3!$T$14:$T$28,0),MATCH('[1]דיווח פרטני'!C3083,[1]גיליון3!$U$13:$X$13,0)))," ", INDEX([1]גיליון3!$U$14:$X$28,MATCH('[1]דיווח פרטני'!G3083,[1]גיליון3!$T$14:$T$28,0),MATCH('[1]דיווח פרטני'!C3083,[1]גיליון3!$U$13:$X$13,0)))</f>
        <v xml:space="preserve"> </v>
      </c>
      <c r="I3083" s="2"/>
    </row>
    <row r="3084" spans="1:9" ht="18" customHeight="1" thickBot="1">
      <c r="A3084" s="2"/>
      <c r="B3084" s="2"/>
      <c r="C3084" s="2"/>
      <c r="D3084" s="2"/>
      <c r="E3084" s="3"/>
      <c r="F3084" s="2"/>
      <c r="G3084" s="2"/>
      <c r="H3084" s="40" t="str">
        <f t="array" ref="H3084">IF(ISERROR(INDEX([1]גיליון3!$U$14:$X$28,MATCH('[1]דיווח פרטני'!G3084,[1]גיליון3!$T$14:$T$28,0),MATCH('[1]דיווח פרטני'!C3084,[1]גיליון3!$U$13:$X$13,0)))," ", INDEX([1]גיליון3!$U$14:$X$28,MATCH('[1]דיווח פרטני'!G3084,[1]גיליון3!$T$14:$T$28,0),MATCH('[1]דיווח פרטני'!C3084,[1]גיליון3!$U$13:$X$13,0)))</f>
        <v xml:space="preserve"> </v>
      </c>
      <c r="I3084" s="2"/>
    </row>
    <row r="3085" spans="1:9" ht="18" customHeight="1" thickBot="1">
      <c r="A3085" s="2"/>
      <c r="B3085" s="2"/>
      <c r="C3085" s="2"/>
      <c r="D3085" s="2"/>
      <c r="E3085" s="3"/>
      <c r="F3085" s="2"/>
      <c r="G3085" s="2"/>
      <c r="H3085" s="40" t="str">
        <f t="array" ref="H3085">IF(ISERROR(INDEX([1]גיליון3!$U$14:$X$28,MATCH('[1]דיווח פרטני'!G3085,[1]גיליון3!$T$14:$T$28,0),MATCH('[1]דיווח פרטני'!C3085,[1]גיליון3!$U$13:$X$13,0)))," ", INDEX([1]גיליון3!$U$14:$X$28,MATCH('[1]דיווח פרטני'!G3085,[1]גיליון3!$T$14:$T$28,0),MATCH('[1]דיווח פרטני'!C3085,[1]גיליון3!$U$13:$X$13,0)))</f>
        <v xml:space="preserve"> </v>
      </c>
      <c r="I3085" s="2"/>
    </row>
    <row r="3086" spans="1:9" ht="18" customHeight="1" thickBot="1">
      <c r="A3086" s="2"/>
      <c r="B3086" s="2"/>
      <c r="C3086" s="2"/>
      <c r="D3086" s="2"/>
      <c r="E3086" s="3"/>
      <c r="F3086" s="2"/>
      <c r="G3086" s="2"/>
      <c r="H3086" s="40" t="str">
        <f t="array" ref="H3086">IF(ISERROR(INDEX([1]גיליון3!$U$14:$X$28,MATCH('[1]דיווח פרטני'!G3086,[1]גיליון3!$T$14:$T$28,0),MATCH('[1]דיווח פרטני'!C3086,[1]גיליון3!$U$13:$X$13,0)))," ", INDEX([1]גיליון3!$U$14:$X$28,MATCH('[1]דיווח פרטני'!G3086,[1]גיליון3!$T$14:$T$28,0),MATCH('[1]דיווח פרטני'!C3086,[1]גיליון3!$U$13:$X$13,0)))</f>
        <v xml:space="preserve"> </v>
      </c>
      <c r="I3086" s="2"/>
    </row>
    <row r="3087" spans="1:9" ht="18" customHeight="1" thickBot="1">
      <c r="A3087" s="2"/>
      <c r="B3087" s="2"/>
      <c r="C3087" s="2"/>
      <c r="D3087" s="2"/>
      <c r="E3087" s="3"/>
      <c r="F3087" s="2"/>
      <c r="G3087" s="2"/>
      <c r="H3087" s="40" t="str">
        <f t="array" ref="H3087">IF(ISERROR(INDEX([1]גיליון3!$U$14:$X$28,MATCH('[1]דיווח פרטני'!G3087,[1]גיליון3!$T$14:$T$28,0),MATCH('[1]דיווח פרטני'!C3087,[1]גיליון3!$U$13:$X$13,0)))," ", INDEX([1]גיליון3!$U$14:$X$28,MATCH('[1]דיווח פרטני'!G3087,[1]גיליון3!$T$14:$T$28,0),MATCH('[1]דיווח פרטני'!C3087,[1]גיליון3!$U$13:$X$13,0)))</f>
        <v xml:space="preserve"> </v>
      </c>
      <c r="I3087" s="2"/>
    </row>
    <row r="3088" spans="1:9" ht="18" customHeight="1" thickBot="1">
      <c r="A3088" s="2"/>
      <c r="B3088" s="2"/>
      <c r="C3088" s="2"/>
      <c r="D3088" s="2"/>
      <c r="E3088" s="3"/>
      <c r="F3088" s="2"/>
      <c r="G3088" s="2"/>
      <c r="H3088" s="40" t="str">
        <f t="array" ref="H3088">IF(ISERROR(INDEX([1]גיליון3!$U$14:$X$28,MATCH('[1]דיווח פרטני'!G3088,[1]גיליון3!$T$14:$T$28,0),MATCH('[1]דיווח פרטני'!C3088,[1]גיליון3!$U$13:$X$13,0)))," ", INDEX([1]גיליון3!$U$14:$X$28,MATCH('[1]דיווח פרטני'!G3088,[1]גיליון3!$T$14:$T$28,0),MATCH('[1]דיווח פרטני'!C3088,[1]גיליון3!$U$13:$X$13,0)))</f>
        <v xml:space="preserve"> </v>
      </c>
      <c r="I3088" s="2"/>
    </row>
    <row r="3089" spans="1:9" ht="18" customHeight="1" thickBot="1">
      <c r="A3089" s="2"/>
      <c r="B3089" s="2"/>
      <c r="C3089" s="2"/>
      <c r="D3089" s="2"/>
      <c r="E3089" s="3"/>
      <c r="F3089" s="2"/>
      <c r="G3089" s="2"/>
      <c r="H3089" s="40" t="str">
        <f t="array" ref="H3089">IF(ISERROR(INDEX([1]גיליון3!$U$14:$X$28,MATCH('[1]דיווח פרטני'!G3089,[1]גיליון3!$T$14:$T$28,0),MATCH('[1]דיווח פרטני'!C3089,[1]גיליון3!$U$13:$X$13,0)))," ", INDEX([1]גיליון3!$U$14:$X$28,MATCH('[1]דיווח פרטני'!G3089,[1]גיליון3!$T$14:$T$28,0),MATCH('[1]דיווח פרטני'!C3089,[1]גיליון3!$U$13:$X$13,0)))</f>
        <v xml:space="preserve"> </v>
      </c>
      <c r="I3089" s="2"/>
    </row>
    <row r="3090" spans="1:9" ht="18" customHeight="1" thickBot="1">
      <c r="A3090" s="2"/>
      <c r="B3090" s="2"/>
      <c r="C3090" s="2"/>
      <c r="D3090" s="2"/>
      <c r="E3090" s="3"/>
      <c r="F3090" s="2"/>
      <c r="G3090" s="2"/>
      <c r="H3090" s="40" t="str">
        <f t="array" ref="H3090">IF(ISERROR(INDEX([1]גיליון3!$U$14:$X$28,MATCH('[1]דיווח פרטני'!G3090,[1]גיליון3!$T$14:$T$28,0),MATCH('[1]דיווח פרטני'!C3090,[1]גיליון3!$U$13:$X$13,0)))," ", INDEX([1]גיליון3!$U$14:$X$28,MATCH('[1]דיווח פרטני'!G3090,[1]גיליון3!$T$14:$T$28,0),MATCH('[1]דיווח פרטני'!C3090,[1]גיליון3!$U$13:$X$13,0)))</f>
        <v xml:space="preserve"> </v>
      </c>
      <c r="I3090" s="2"/>
    </row>
    <row r="3091" spans="1:9" ht="18" customHeight="1" thickBot="1">
      <c r="A3091" s="2"/>
      <c r="B3091" s="2"/>
      <c r="C3091" s="2"/>
      <c r="D3091" s="2"/>
      <c r="E3091" s="3"/>
      <c r="F3091" s="2"/>
      <c r="G3091" s="2"/>
      <c r="H3091" s="40" t="str">
        <f t="array" ref="H3091">IF(ISERROR(INDEX([1]גיליון3!$U$14:$X$28,MATCH('[1]דיווח פרטני'!G3091,[1]גיליון3!$T$14:$T$28,0),MATCH('[1]דיווח פרטני'!C3091,[1]גיליון3!$U$13:$X$13,0)))," ", INDEX([1]גיליון3!$U$14:$X$28,MATCH('[1]דיווח פרטני'!G3091,[1]גיליון3!$T$14:$T$28,0),MATCH('[1]דיווח פרטני'!C3091,[1]גיליון3!$U$13:$X$13,0)))</f>
        <v xml:space="preserve"> </v>
      </c>
      <c r="I3091" s="2"/>
    </row>
    <row r="3092" spans="1:9" ht="18" customHeight="1" thickBot="1">
      <c r="A3092" s="2"/>
      <c r="B3092" s="2"/>
      <c r="C3092" s="2"/>
      <c r="D3092" s="2"/>
      <c r="E3092" s="3"/>
      <c r="F3092" s="2"/>
      <c r="G3092" s="2"/>
      <c r="H3092" s="40" t="str">
        <f t="array" ref="H3092">IF(ISERROR(INDEX([1]גיליון3!$U$14:$X$28,MATCH('[1]דיווח פרטני'!G3092,[1]גיליון3!$T$14:$T$28,0),MATCH('[1]דיווח פרטני'!C3092,[1]גיליון3!$U$13:$X$13,0)))," ", INDEX([1]גיליון3!$U$14:$X$28,MATCH('[1]דיווח פרטני'!G3092,[1]גיליון3!$T$14:$T$28,0),MATCH('[1]דיווח פרטני'!C3092,[1]גיליון3!$U$13:$X$13,0)))</f>
        <v xml:space="preserve"> </v>
      </c>
      <c r="I3092" s="2"/>
    </row>
    <row r="3093" spans="1:9" ht="18" customHeight="1" thickBot="1">
      <c r="A3093" s="2"/>
      <c r="B3093" s="2"/>
      <c r="C3093" s="2"/>
      <c r="D3093" s="2"/>
      <c r="E3093" s="3"/>
      <c r="F3093" s="2"/>
      <c r="G3093" s="2"/>
      <c r="H3093" s="40" t="str">
        <f t="array" ref="H3093">IF(ISERROR(INDEX([1]גיליון3!$U$14:$X$28,MATCH('[1]דיווח פרטני'!G3093,[1]גיליון3!$T$14:$T$28,0),MATCH('[1]דיווח פרטני'!C3093,[1]גיליון3!$U$13:$X$13,0)))," ", INDEX([1]גיליון3!$U$14:$X$28,MATCH('[1]דיווח פרטני'!G3093,[1]גיליון3!$T$14:$T$28,0),MATCH('[1]דיווח פרטני'!C3093,[1]גיליון3!$U$13:$X$13,0)))</f>
        <v xml:space="preserve"> </v>
      </c>
      <c r="I3093" s="2"/>
    </row>
    <row r="3094" spans="1:9" ht="18" customHeight="1" thickBot="1">
      <c r="A3094" s="2"/>
      <c r="B3094" s="2"/>
      <c r="C3094" s="2"/>
      <c r="D3094" s="2"/>
      <c r="E3094" s="3"/>
      <c r="F3094" s="2"/>
      <c r="G3094" s="2"/>
      <c r="H3094" s="40" t="str">
        <f t="array" ref="H3094">IF(ISERROR(INDEX([1]גיליון3!$U$14:$X$28,MATCH('[1]דיווח פרטני'!G3094,[1]גיליון3!$T$14:$T$28,0),MATCH('[1]דיווח פרטני'!C3094,[1]גיליון3!$U$13:$X$13,0)))," ", INDEX([1]גיליון3!$U$14:$X$28,MATCH('[1]דיווח פרטני'!G3094,[1]גיליון3!$T$14:$T$28,0),MATCH('[1]דיווח פרטני'!C3094,[1]גיליון3!$U$13:$X$13,0)))</f>
        <v xml:space="preserve"> </v>
      </c>
      <c r="I3094" s="2"/>
    </row>
    <row r="3095" spans="1:9" ht="18" customHeight="1" thickBot="1">
      <c r="A3095" s="2"/>
      <c r="B3095" s="2"/>
      <c r="C3095" s="2"/>
      <c r="D3095" s="2"/>
      <c r="E3095" s="3"/>
      <c r="F3095" s="2"/>
      <c r="G3095" s="2"/>
      <c r="H3095" s="40" t="str">
        <f t="array" ref="H3095">IF(ISERROR(INDEX([1]גיליון3!$U$14:$X$28,MATCH('[1]דיווח פרטני'!G3095,[1]גיליון3!$T$14:$T$28,0),MATCH('[1]דיווח פרטני'!C3095,[1]גיליון3!$U$13:$X$13,0)))," ", INDEX([1]גיליון3!$U$14:$X$28,MATCH('[1]דיווח פרטני'!G3095,[1]גיליון3!$T$14:$T$28,0),MATCH('[1]דיווח פרטני'!C3095,[1]גיליון3!$U$13:$X$13,0)))</f>
        <v xml:space="preserve"> </v>
      </c>
      <c r="I3095" s="2"/>
    </row>
    <row r="3096" spans="1:9" ht="18" customHeight="1" thickBot="1">
      <c r="A3096" s="2"/>
      <c r="B3096" s="2"/>
      <c r="C3096" s="2"/>
      <c r="D3096" s="2"/>
      <c r="E3096" s="3"/>
      <c r="F3096" s="2"/>
      <c r="G3096" s="2"/>
      <c r="H3096" s="40" t="str">
        <f t="array" ref="H3096">IF(ISERROR(INDEX([1]גיליון3!$U$14:$X$28,MATCH('[1]דיווח פרטני'!G3096,[1]גיליון3!$T$14:$T$28,0),MATCH('[1]דיווח פרטני'!C3096,[1]גיליון3!$U$13:$X$13,0)))," ", INDEX([1]גיליון3!$U$14:$X$28,MATCH('[1]דיווח פרטני'!G3096,[1]גיליון3!$T$14:$T$28,0),MATCH('[1]דיווח פרטני'!C3096,[1]גיליון3!$U$13:$X$13,0)))</f>
        <v xml:space="preserve"> </v>
      </c>
      <c r="I3096" s="2"/>
    </row>
    <row r="3097" spans="1:9" ht="18" customHeight="1" thickBot="1">
      <c r="A3097" s="2"/>
      <c r="B3097" s="2"/>
      <c r="C3097" s="2"/>
      <c r="D3097" s="2"/>
      <c r="E3097" s="3"/>
      <c r="F3097" s="2"/>
      <c r="G3097" s="2"/>
      <c r="H3097" s="40" t="str">
        <f t="array" ref="H3097">IF(ISERROR(INDEX([1]גיליון3!$U$14:$X$28,MATCH('[1]דיווח פרטני'!G3097,[1]גיליון3!$T$14:$T$28,0),MATCH('[1]דיווח פרטני'!C3097,[1]גיליון3!$U$13:$X$13,0)))," ", INDEX([1]גיליון3!$U$14:$X$28,MATCH('[1]דיווח פרטני'!G3097,[1]גיליון3!$T$14:$T$28,0),MATCH('[1]דיווח פרטני'!C3097,[1]גיליון3!$U$13:$X$13,0)))</f>
        <v xml:space="preserve"> </v>
      </c>
      <c r="I3097" s="2"/>
    </row>
    <row r="3098" spans="1:9" ht="18" customHeight="1" thickBot="1">
      <c r="A3098" s="2"/>
      <c r="B3098" s="2"/>
      <c r="C3098" s="2"/>
      <c r="D3098" s="2"/>
      <c r="E3098" s="3"/>
      <c r="F3098" s="2"/>
      <c r="G3098" s="2"/>
      <c r="H3098" s="40" t="str">
        <f t="array" ref="H3098">IF(ISERROR(INDEX([1]גיליון3!$U$14:$X$28,MATCH('[1]דיווח פרטני'!G3098,[1]גיליון3!$T$14:$T$28,0),MATCH('[1]דיווח פרטני'!C3098,[1]גיליון3!$U$13:$X$13,0)))," ", INDEX([1]גיליון3!$U$14:$X$28,MATCH('[1]דיווח פרטני'!G3098,[1]גיליון3!$T$14:$T$28,0),MATCH('[1]דיווח פרטני'!C3098,[1]גיליון3!$U$13:$X$13,0)))</f>
        <v xml:space="preserve"> </v>
      </c>
      <c r="I3098" s="2"/>
    </row>
    <row r="3099" spans="1:9" ht="18" customHeight="1" thickBot="1">
      <c r="A3099" s="2"/>
      <c r="B3099" s="2"/>
      <c r="C3099" s="2"/>
      <c r="D3099" s="2"/>
      <c r="E3099" s="3"/>
      <c r="F3099" s="2"/>
      <c r="G3099" s="2"/>
      <c r="H3099" s="40" t="str">
        <f t="array" ref="H3099">IF(ISERROR(INDEX([1]גיליון3!$U$14:$X$28,MATCH('[1]דיווח פרטני'!G3099,[1]גיליון3!$T$14:$T$28,0),MATCH('[1]דיווח פרטני'!C3099,[1]גיליון3!$U$13:$X$13,0)))," ", INDEX([1]גיליון3!$U$14:$X$28,MATCH('[1]דיווח פרטני'!G3099,[1]גיליון3!$T$14:$T$28,0),MATCH('[1]דיווח פרטני'!C3099,[1]גיליון3!$U$13:$X$13,0)))</f>
        <v xml:space="preserve"> </v>
      </c>
      <c r="I3099" s="2"/>
    </row>
    <row r="3100" spans="1:9" ht="18" customHeight="1" thickBot="1">
      <c r="A3100" s="2"/>
      <c r="B3100" s="2"/>
      <c r="C3100" s="2"/>
      <c r="D3100" s="2"/>
      <c r="E3100" s="3"/>
      <c r="F3100" s="2"/>
      <c r="G3100" s="2"/>
      <c r="H3100" s="40" t="str">
        <f t="array" ref="H3100">IF(ISERROR(INDEX([1]גיליון3!$U$14:$X$28,MATCH('[1]דיווח פרטני'!G3100,[1]גיליון3!$T$14:$T$28,0),MATCH('[1]דיווח פרטני'!C3100,[1]גיליון3!$U$13:$X$13,0)))," ", INDEX([1]גיליון3!$U$14:$X$28,MATCH('[1]דיווח פרטני'!G3100,[1]גיליון3!$T$14:$T$28,0),MATCH('[1]דיווח פרטני'!C3100,[1]גיליון3!$U$13:$X$13,0)))</f>
        <v xml:space="preserve"> </v>
      </c>
      <c r="I3100" s="2"/>
    </row>
    <row r="3101" spans="1:9" ht="18" customHeight="1" thickBot="1">
      <c r="A3101" s="2"/>
      <c r="B3101" s="2"/>
      <c r="C3101" s="2"/>
      <c r="D3101" s="2"/>
      <c r="E3101" s="3"/>
      <c r="F3101" s="2"/>
      <c r="G3101" s="2"/>
      <c r="H3101" s="40" t="str">
        <f t="array" ref="H3101">IF(ISERROR(INDEX([1]גיליון3!$U$14:$X$28,MATCH('[1]דיווח פרטני'!G3101,[1]גיליון3!$T$14:$T$28,0),MATCH('[1]דיווח פרטני'!C3101,[1]גיליון3!$U$13:$X$13,0)))," ", INDEX([1]גיליון3!$U$14:$X$28,MATCH('[1]דיווח פרטני'!G3101,[1]גיליון3!$T$14:$T$28,0),MATCH('[1]דיווח פרטני'!C3101,[1]גיליון3!$U$13:$X$13,0)))</f>
        <v xml:space="preserve"> </v>
      </c>
      <c r="I3101" s="2"/>
    </row>
    <row r="3102" spans="1:9" ht="18" customHeight="1" thickBot="1">
      <c r="A3102" s="2"/>
      <c r="B3102" s="2"/>
      <c r="C3102" s="2"/>
      <c r="D3102" s="2"/>
      <c r="E3102" s="3"/>
      <c r="F3102" s="2"/>
      <c r="G3102" s="2"/>
      <c r="H3102" s="40" t="str">
        <f t="array" ref="H3102">IF(ISERROR(INDEX([1]גיליון3!$U$14:$X$28,MATCH('[1]דיווח פרטני'!G3102,[1]גיליון3!$T$14:$T$28,0),MATCH('[1]דיווח פרטני'!C3102,[1]גיליון3!$U$13:$X$13,0)))," ", INDEX([1]גיליון3!$U$14:$X$28,MATCH('[1]דיווח פרטני'!G3102,[1]גיליון3!$T$14:$T$28,0),MATCH('[1]דיווח פרטני'!C3102,[1]גיליון3!$U$13:$X$13,0)))</f>
        <v xml:space="preserve"> </v>
      </c>
      <c r="I3102" s="2"/>
    </row>
    <row r="3103" spans="1:9" ht="18" customHeight="1" thickBot="1">
      <c r="A3103" s="2"/>
      <c r="B3103" s="2"/>
      <c r="C3103" s="2"/>
      <c r="D3103" s="2"/>
      <c r="E3103" s="3"/>
      <c r="F3103" s="2"/>
      <c r="G3103" s="2"/>
      <c r="H3103" s="40" t="str">
        <f t="array" ref="H3103">IF(ISERROR(INDEX([1]גיליון3!$U$14:$X$28,MATCH('[1]דיווח פרטני'!G3103,[1]גיליון3!$T$14:$T$28,0),MATCH('[1]דיווח פרטני'!C3103,[1]גיליון3!$U$13:$X$13,0)))," ", INDEX([1]גיליון3!$U$14:$X$28,MATCH('[1]דיווח פרטני'!G3103,[1]גיליון3!$T$14:$T$28,0),MATCH('[1]דיווח פרטני'!C3103,[1]גיליון3!$U$13:$X$13,0)))</f>
        <v xml:space="preserve"> </v>
      </c>
      <c r="I3103" s="2"/>
    </row>
    <row r="3104" spans="1:9" ht="18" customHeight="1" thickBot="1">
      <c r="A3104" s="2"/>
      <c r="B3104" s="2"/>
      <c r="C3104" s="2"/>
      <c r="D3104" s="2"/>
      <c r="E3104" s="3"/>
      <c r="F3104" s="2"/>
      <c r="G3104" s="2"/>
      <c r="H3104" s="40" t="str">
        <f t="array" ref="H3104">IF(ISERROR(INDEX([1]גיליון3!$U$14:$X$28,MATCH('[1]דיווח פרטני'!G3104,[1]גיליון3!$T$14:$T$28,0),MATCH('[1]דיווח פרטני'!C3104,[1]גיליון3!$U$13:$X$13,0)))," ", INDEX([1]גיליון3!$U$14:$X$28,MATCH('[1]דיווח פרטני'!G3104,[1]גיליון3!$T$14:$T$28,0),MATCH('[1]דיווח פרטני'!C3104,[1]גיליון3!$U$13:$X$13,0)))</f>
        <v xml:space="preserve"> </v>
      </c>
      <c r="I3104" s="2"/>
    </row>
    <row r="3105" spans="1:9" ht="18" customHeight="1" thickBot="1">
      <c r="A3105" s="2"/>
      <c r="B3105" s="2"/>
      <c r="C3105" s="2"/>
      <c r="D3105" s="2"/>
      <c r="E3105" s="3"/>
      <c r="F3105" s="2"/>
      <c r="G3105" s="2"/>
      <c r="H3105" s="40" t="str">
        <f t="array" ref="H3105">IF(ISERROR(INDEX([1]גיליון3!$U$14:$X$28,MATCH('[1]דיווח פרטני'!G3105,[1]גיליון3!$T$14:$T$28,0),MATCH('[1]דיווח פרטני'!C3105,[1]גיליון3!$U$13:$X$13,0)))," ", INDEX([1]גיליון3!$U$14:$X$28,MATCH('[1]דיווח פרטני'!G3105,[1]גיליון3!$T$14:$T$28,0),MATCH('[1]דיווח פרטני'!C3105,[1]גיליון3!$U$13:$X$13,0)))</f>
        <v xml:space="preserve"> </v>
      </c>
      <c r="I3105" s="2"/>
    </row>
    <row r="3106" spans="1:9" ht="18" customHeight="1" thickBot="1">
      <c r="A3106" s="2"/>
      <c r="B3106" s="2"/>
      <c r="C3106" s="2"/>
      <c r="D3106" s="2"/>
      <c r="E3106" s="3"/>
      <c r="F3106" s="2"/>
      <c r="G3106" s="2"/>
      <c r="H3106" s="40" t="str">
        <f t="array" ref="H3106">IF(ISERROR(INDEX([1]גיליון3!$U$14:$X$28,MATCH('[1]דיווח פרטני'!G3106,[1]גיליון3!$T$14:$T$28,0),MATCH('[1]דיווח פרטני'!C3106,[1]גיליון3!$U$13:$X$13,0)))," ", INDEX([1]גיליון3!$U$14:$X$28,MATCH('[1]דיווח פרטני'!G3106,[1]גיליון3!$T$14:$T$28,0),MATCH('[1]דיווח פרטני'!C3106,[1]גיליון3!$U$13:$X$13,0)))</f>
        <v xml:space="preserve"> </v>
      </c>
      <c r="I3106" s="2"/>
    </row>
    <row r="3107" spans="1:9" ht="18" customHeight="1" thickBot="1">
      <c r="A3107" s="2"/>
      <c r="B3107" s="2"/>
      <c r="C3107" s="2"/>
      <c r="D3107" s="2"/>
      <c r="E3107" s="3"/>
      <c r="F3107" s="2"/>
      <c r="G3107" s="2"/>
      <c r="H3107" s="40" t="str">
        <f t="array" ref="H3107">IF(ISERROR(INDEX([1]גיליון3!$U$14:$X$28,MATCH('[1]דיווח פרטני'!G3107,[1]גיליון3!$T$14:$T$28,0),MATCH('[1]דיווח פרטני'!C3107,[1]גיליון3!$U$13:$X$13,0)))," ", INDEX([1]גיליון3!$U$14:$X$28,MATCH('[1]דיווח פרטני'!G3107,[1]גיליון3!$T$14:$T$28,0),MATCH('[1]דיווח פרטני'!C3107,[1]גיליון3!$U$13:$X$13,0)))</f>
        <v xml:space="preserve"> </v>
      </c>
      <c r="I3107" s="2"/>
    </row>
    <row r="3108" spans="1:9" ht="18" customHeight="1" thickBot="1">
      <c r="A3108" s="2"/>
      <c r="B3108" s="2"/>
      <c r="C3108" s="2"/>
      <c r="D3108" s="2"/>
      <c r="E3108" s="3"/>
      <c r="F3108" s="2"/>
      <c r="G3108" s="2"/>
      <c r="H3108" s="40" t="str">
        <f t="array" ref="H3108">IF(ISERROR(INDEX([1]גיליון3!$U$14:$X$28,MATCH('[1]דיווח פרטני'!G3108,[1]גיליון3!$T$14:$T$28,0),MATCH('[1]דיווח פרטני'!C3108,[1]גיליון3!$U$13:$X$13,0)))," ", INDEX([1]גיליון3!$U$14:$X$28,MATCH('[1]דיווח פרטני'!G3108,[1]גיליון3!$T$14:$T$28,0),MATCH('[1]דיווח פרטני'!C3108,[1]גיליון3!$U$13:$X$13,0)))</f>
        <v xml:space="preserve"> </v>
      </c>
      <c r="I3108" s="2"/>
    </row>
    <row r="3109" spans="1:9" ht="18" customHeight="1" thickBot="1">
      <c r="A3109" s="2"/>
      <c r="B3109" s="2"/>
      <c r="C3109" s="2"/>
      <c r="D3109" s="2"/>
      <c r="E3109" s="3"/>
      <c r="F3109" s="2"/>
      <c r="G3109" s="2"/>
      <c r="H3109" s="40" t="str">
        <f t="array" ref="H3109">IF(ISERROR(INDEX([1]גיליון3!$U$14:$X$28,MATCH('[1]דיווח פרטני'!G3109,[1]גיליון3!$T$14:$T$28,0),MATCH('[1]דיווח פרטני'!C3109,[1]גיליון3!$U$13:$X$13,0)))," ", INDEX([1]גיליון3!$U$14:$X$28,MATCH('[1]דיווח פרטני'!G3109,[1]גיליון3!$T$14:$T$28,0),MATCH('[1]דיווח פרטני'!C3109,[1]גיליון3!$U$13:$X$13,0)))</f>
        <v xml:space="preserve"> </v>
      </c>
      <c r="I3109" s="2"/>
    </row>
    <row r="3110" spans="1:9" ht="18" customHeight="1" thickBot="1">
      <c r="A3110" s="2"/>
      <c r="B3110" s="2"/>
      <c r="C3110" s="2"/>
      <c r="D3110" s="2"/>
      <c r="E3110" s="3"/>
      <c r="F3110" s="2"/>
      <c r="G3110" s="2"/>
      <c r="H3110" s="40" t="str">
        <f t="array" ref="H3110">IF(ISERROR(INDEX([1]גיליון3!$U$14:$X$28,MATCH('[1]דיווח פרטני'!G3110,[1]גיליון3!$T$14:$T$28,0),MATCH('[1]דיווח פרטני'!C3110,[1]גיליון3!$U$13:$X$13,0)))," ", INDEX([1]גיליון3!$U$14:$X$28,MATCH('[1]דיווח פרטני'!G3110,[1]גיליון3!$T$14:$T$28,0),MATCH('[1]דיווח פרטני'!C3110,[1]גיליון3!$U$13:$X$13,0)))</f>
        <v xml:space="preserve"> </v>
      </c>
      <c r="I3110" s="2"/>
    </row>
    <row r="3111" spans="1:9" ht="18" customHeight="1" thickBot="1">
      <c r="A3111" s="2"/>
      <c r="B3111" s="2"/>
      <c r="C3111" s="2"/>
      <c r="D3111" s="2"/>
      <c r="E3111" s="3"/>
      <c r="F3111" s="2"/>
      <c r="G3111" s="2"/>
      <c r="H3111" s="40" t="str">
        <f t="array" ref="H3111">IF(ISERROR(INDEX([1]גיליון3!$U$14:$X$28,MATCH('[1]דיווח פרטני'!G3111,[1]גיליון3!$T$14:$T$28,0),MATCH('[1]דיווח פרטני'!C3111,[1]גיליון3!$U$13:$X$13,0)))," ", INDEX([1]גיליון3!$U$14:$X$28,MATCH('[1]דיווח פרטני'!G3111,[1]גיליון3!$T$14:$T$28,0),MATCH('[1]דיווח פרטני'!C3111,[1]גיליון3!$U$13:$X$13,0)))</f>
        <v xml:space="preserve"> </v>
      </c>
      <c r="I3111" s="2"/>
    </row>
    <row r="3112" spans="1:9" ht="18" customHeight="1" thickBot="1">
      <c r="A3112" s="2"/>
      <c r="B3112" s="2"/>
      <c r="C3112" s="2"/>
      <c r="D3112" s="2"/>
      <c r="E3112" s="3"/>
      <c r="F3112" s="2"/>
      <c r="G3112" s="2"/>
      <c r="H3112" s="40" t="str">
        <f t="array" ref="H3112">IF(ISERROR(INDEX([1]גיליון3!$U$14:$X$28,MATCH('[1]דיווח פרטני'!G3112,[1]גיליון3!$T$14:$T$28,0),MATCH('[1]דיווח פרטני'!C3112,[1]גיליון3!$U$13:$X$13,0)))," ", INDEX([1]גיליון3!$U$14:$X$28,MATCH('[1]דיווח פרטני'!G3112,[1]גיליון3!$T$14:$T$28,0),MATCH('[1]דיווח פרטני'!C3112,[1]גיליון3!$U$13:$X$13,0)))</f>
        <v xml:space="preserve"> </v>
      </c>
      <c r="I3112" s="2"/>
    </row>
    <row r="3113" spans="1:9" ht="18" customHeight="1" thickBot="1">
      <c r="A3113" s="2"/>
      <c r="B3113" s="2"/>
      <c r="C3113" s="2"/>
      <c r="D3113" s="2"/>
      <c r="E3113" s="3"/>
      <c r="F3113" s="2"/>
      <c r="G3113" s="2"/>
      <c r="H3113" s="40" t="str">
        <f t="array" ref="H3113">IF(ISERROR(INDEX([1]גיליון3!$U$14:$X$28,MATCH('[1]דיווח פרטני'!G3113,[1]גיליון3!$T$14:$T$28,0),MATCH('[1]דיווח פרטני'!C3113,[1]גיליון3!$U$13:$X$13,0)))," ", INDEX([1]גיליון3!$U$14:$X$28,MATCH('[1]דיווח פרטני'!G3113,[1]גיליון3!$T$14:$T$28,0),MATCH('[1]דיווח פרטני'!C3113,[1]גיליון3!$U$13:$X$13,0)))</f>
        <v xml:space="preserve"> </v>
      </c>
      <c r="I3113" s="2"/>
    </row>
    <row r="3114" spans="1:9" ht="18" customHeight="1" thickBot="1">
      <c r="A3114" s="2"/>
      <c r="B3114" s="2"/>
      <c r="C3114" s="2"/>
      <c r="D3114" s="2"/>
      <c r="E3114" s="3"/>
      <c r="F3114" s="2"/>
      <c r="G3114" s="2"/>
      <c r="H3114" s="40" t="str">
        <f t="array" ref="H3114">IF(ISERROR(INDEX([1]גיליון3!$U$14:$X$28,MATCH('[1]דיווח פרטני'!G3114,[1]גיליון3!$T$14:$T$28,0),MATCH('[1]דיווח פרטני'!C3114,[1]גיליון3!$U$13:$X$13,0)))," ", INDEX([1]גיליון3!$U$14:$X$28,MATCH('[1]דיווח פרטני'!G3114,[1]גיליון3!$T$14:$T$28,0),MATCH('[1]דיווח פרטני'!C3114,[1]גיליון3!$U$13:$X$13,0)))</f>
        <v xml:space="preserve"> </v>
      </c>
      <c r="I3114" s="2"/>
    </row>
    <row r="3115" spans="1:9" ht="18" customHeight="1" thickBot="1">
      <c r="A3115" s="2"/>
      <c r="B3115" s="2"/>
      <c r="C3115" s="2"/>
      <c r="D3115" s="2"/>
      <c r="E3115" s="3"/>
      <c r="F3115" s="2"/>
      <c r="G3115" s="2"/>
      <c r="H3115" s="40" t="str">
        <f t="array" ref="H3115">IF(ISERROR(INDEX([1]גיליון3!$U$14:$X$28,MATCH('[1]דיווח פרטני'!G3115,[1]גיליון3!$T$14:$T$28,0),MATCH('[1]דיווח פרטני'!C3115,[1]גיליון3!$U$13:$X$13,0)))," ", INDEX([1]גיליון3!$U$14:$X$28,MATCH('[1]דיווח פרטני'!G3115,[1]גיליון3!$T$14:$T$28,0),MATCH('[1]דיווח פרטני'!C3115,[1]גיליון3!$U$13:$X$13,0)))</f>
        <v xml:space="preserve"> </v>
      </c>
      <c r="I3115" s="2"/>
    </row>
    <row r="3116" spans="1:9" ht="18" customHeight="1" thickBot="1">
      <c r="A3116" s="2"/>
      <c r="B3116" s="2"/>
      <c r="C3116" s="2"/>
      <c r="D3116" s="2"/>
      <c r="E3116" s="3"/>
      <c r="F3116" s="2"/>
      <c r="G3116" s="2"/>
      <c r="H3116" s="40" t="str">
        <f t="array" ref="H3116">IF(ISERROR(INDEX([1]גיליון3!$U$14:$X$28,MATCH('[1]דיווח פרטני'!G3116,[1]גיליון3!$T$14:$T$28,0),MATCH('[1]דיווח פרטני'!C3116,[1]גיליון3!$U$13:$X$13,0)))," ", INDEX([1]גיליון3!$U$14:$X$28,MATCH('[1]דיווח פרטני'!G3116,[1]גיליון3!$T$14:$T$28,0),MATCH('[1]דיווח פרטני'!C3116,[1]גיליון3!$U$13:$X$13,0)))</f>
        <v xml:space="preserve"> </v>
      </c>
      <c r="I3116" s="2"/>
    </row>
    <row r="3117" spans="1:9" ht="18" customHeight="1" thickBot="1">
      <c r="A3117" s="2"/>
      <c r="B3117" s="2"/>
      <c r="C3117" s="2"/>
      <c r="D3117" s="2"/>
      <c r="E3117" s="3"/>
      <c r="F3117" s="2"/>
      <c r="G3117" s="2"/>
      <c r="H3117" s="40" t="str">
        <f t="array" ref="H3117">IF(ISERROR(INDEX([1]גיליון3!$U$14:$X$28,MATCH('[1]דיווח פרטני'!G3117,[1]גיליון3!$T$14:$T$28,0),MATCH('[1]דיווח פרטני'!C3117,[1]גיליון3!$U$13:$X$13,0)))," ", INDEX([1]גיליון3!$U$14:$X$28,MATCH('[1]דיווח פרטני'!G3117,[1]גיליון3!$T$14:$T$28,0),MATCH('[1]דיווח פרטני'!C3117,[1]גיליון3!$U$13:$X$13,0)))</f>
        <v xml:space="preserve"> </v>
      </c>
      <c r="I3117" s="2"/>
    </row>
    <row r="3118" spans="1:9" ht="18" customHeight="1" thickBot="1">
      <c r="A3118" s="2"/>
      <c r="B3118" s="2"/>
      <c r="C3118" s="2"/>
      <c r="D3118" s="2"/>
      <c r="E3118" s="3"/>
      <c r="F3118" s="2"/>
      <c r="G3118" s="2"/>
      <c r="H3118" s="40" t="str">
        <f t="array" ref="H3118">IF(ISERROR(INDEX([1]גיליון3!$U$14:$X$28,MATCH('[1]דיווח פרטני'!G3118,[1]גיליון3!$T$14:$T$28,0),MATCH('[1]דיווח פרטני'!C3118,[1]גיליון3!$U$13:$X$13,0)))," ", INDEX([1]גיליון3!$U$14:$X$28,MATCH('[1]דיווח פרטני'!G3118,[1]גיליון3!$T$14:$T$28,0),MATCH('[1]דיווח פרטני'!C3118,[1]גיליון3!$U$13:$X$13,0)))</f>
        <v xml:space="preserve"> </v>
      </c>
      <c r="I3118" s="2"/>
    </row>
    <row r="3119" spans="1:9" ht="18" customHeight="1" thickBot="1">
      <c r="A3119" s="2"/>
      <c r="B3119" s="2"/>
      <c r="C3119" s="2"/>
      <c r="D3119" s="2"/>
      <c r="E3119" s="3"/>
      <c r="F3119" s="2"/>
      <c r="G3119" s="2"/>
      <c r="H3119" s="40" t="str">
        <f t="array" ref="H3119">IF(ISERROR(INDEX([1]גיליון3!$U$14:$X$28,MATCH('[1]דיווח פרטני'!G3119,[1]גיליון3!$T$14:$T$28,0),MATCH('[1]דיווח פרטני'!C3119,[1]גיליון3!$U$13:$X$13,0)))," ", INDEX([1]גיליון3!$U$14:$X$28,MATCH('[1]דיווח פרטני'!G3119,[1]גיליון3!$T$14:$T$28,0),MATCH('[1]דיווח פרטני'!C3119,[1]גיליון3!$U$13:$X$13,0)))</f>
        <v xml:space="preserve"> </v>
      </c>
      <c r="I3119" s="2"/>
    </row>
    <row r="3120" spans="1:9" ht="18" customHeight="1" thickBot="1">
      <c r="A3120" s="2"/>
      <c r="B3120" s="2"/>
      <c r="C3120" s="2"/>
      <c r="D3120" s="2"/>
      <c r="E3120" s="3"/>
      <c r="F3120" s="2"/>
      <c r="G3120" s="2"/>
      <c r="H3120" s="40" t="str">
        <f t="array" ref="H3120">IF(ISERROR(INDEX([1]גיליון3!$U$14:$X$28,MATCH('[1]דיווח פרטני'!G3120,[1]גיליון3!$T$14:$T$28,0),MATCH('[1]דיווח פרטני'!C3120,[1]גיליון3!$U$13:$X$13,0)))," ", INDEX([1]גיליון3!$U$14:$X$28,MATCH('[1]דיווח פרטני'!G3120,[1]גיליון3!$T$14:$T$28,0),MATCH('[1]דיווח פרטני'!C3120,[1]גיליון3!$U$13:$X$13,0)))</f>
        <v xml:space="preserve"> </v>
      </c>
      <c r="I3120" s="2"/>
    </row>
    <row r="3121" spans="1:9" ht="18" customHeight="1" thickBot="1">
      <c r="A3121" s="2"/>
      <c r="B3121" s="2"/>
      <c r="C3121" s="2"/>
      <c r="D3121" s="2"/>
      <c r="E3121" s="3"/>
      <c r="F3121" s="2"/>
      <c r="G3121" s="2"/>
      <c r="H3121" s="40" t="str">
        <f t="array" ref="H3121">IF(ISERROR(INDEX([1]גיליון3!$U$14:$X$28,MATCH('[1]דיווח פרטני'!G3121,[1]גיליון3!$T$14:$T$28,0),MATCH('[1]דיווח פרטני'!C3121,[1]גיליון3!$U$13:$X$13,0)))," ", INDEX([1]גיליון3!$U$14:$X$28,MATCH('[1]דיווח פרטני'!G3121,[1]גיליון3!$T$14:$T$28,0),MATCH('[1]דיווח פרטני'!C3121,[1]גיליון3!$U$13:$X$13,0)))</f>
        <v xml:space="preserve"> </v>
      </c>
      <c r="I3121" s="2"/>
    </row>
    <row r="3122" spans="1:9" ht="18" customHeight="1" thickBot="1">
      <c r="A3122" s="2"/>
      <c r="B3122" s="2"/>
      <c r="C3122" s="2"/>
      <c r="D3122" s="2"/>
      <c r="E3122" s="3"/>
      <c r="F3122" s="2"/>
      <c r="G3122" s="2"/>
      <c r="H3122" s="40" t="str">
        <f t="array" ref="H3122">IF(ISERROR(INDEX([1]גיליון3!$U$14:$X$28,MATCH('[1]דיווח פרטני'!G3122,[1]גיליון3!$T$14:$T$28,0),MATCH('[1]דיווח פרטני'!C3122,[1]גיליון3!$U$13:$X$13,0)))," ", INDEX([1]גיליון3!$U$14:$X$28,MATCH('[1]דיווח פרטני'!G3122,[1]גיליון3!$T$14:$T$28,0),MATCH('[1]דיווח פרטני'!C3122,[1]גיליון3!$U$13:$X$13,0)))</f>
        <v xml:space="preserve"> </v>
      </c>
      <c r="I3122" s="2"/>
    </row>
    <row r="3123" spans="1:9" ht="18" customHeight="1" thickBot="1">
      <c r="A3123" s="2"/>
      <c r="B3123" s="2"/>
      <c r="C3123" s="2"/>
      <c r="D3123" s="2"/>
      <c r="E3123" s="3"/>
      <c r="F3123" s="2"/>
      <c r="G3123" s="2"/>
      <c r="H3123" s="40" t="str">
        <f t="array" ref="H3123">IF(ISERROR(INDEX([1]גיליון3!$U$14:$X$28,MATCH('[1]דיווח פרטני'!G3123,[1]גיליון3!$T$14:$T$28,0),MATCH('[1]דיווח פרטני'!C3123,[1]גיליון3!$U$13:$X$13,0)))," ", INDEX([1]גיליון3!$U$14:$X$28,MATCH('[1]דיווח פרטני'!G3123,[1]גיליון3!$T$14:$T$28,0),MATCH('[1]דיווח פרטני'!C3123,[1]גיליון3!$U$13:$X$13,0)))</f>
        <v xml:space="preserve"> </v>
      </c>
      <c r="I3123" s="2"/>
    </row>
    <row r="3124" spans="1:9" ht="18" customHeight="1" thickBot="1">
      <c r="A3124" s="2"/>
      <c r="B3124" s="2"/>
      <c r="C3124" s="2"/>
      <c r="D3124" s="2"/>
      <c r="E3124" s="3"/>
      <c r="F3124" s="2"/>
      <c r="G3124" s="2"/>
      <c r="H3124" s="40" t="str">
        <f t="array" ref="H3124">IF(ISERROR(INDEX([1]גיליון3!$U$14:$X$28,MATCH('[1]דיווח פרטני'!G3124,[1]גיליון3!$T$14:$T$28,0),MATCH('[1]דיווח פרטני'!C3124,[1]גיליון3!$U$13:$X$13,0)))," ", INDEX([1]גיליון3!$U$14:$X$28,MATCH('[1]דיווח פרטני'!G3124,[1]גיליון3!$T$14:$T$28,0),MATCH('[1]דיווח פרטני'!C3124,[1]גיליון3!$U$13:$X$13,0)))</f>
        <v xml:space="preserve"> </v>
      </c>
      <c r="I3124" s="2"/>
    </row>
    <row r="3125" spans="1:9" ht="18" customHeight="1" thickBot="1">
      <c r="A3125" s="2"/>
      <c r="B3125" s="2"/>
      <c r="C3125" s="2"/>
      <c r="D3125" s="2"/>
      <c r="E3125" s="3"/>
      <c r="F3125" s="2"/>
      <c r="G3125" s="2"/>
      <c r="H3125" s="40" t="str">
        <f t="array" ref="H3125">IF(ISERROR(INDEX([1]גיליון3!$U$14:$X$28,MATCH('[1]דיווח פרטני'!G3125,[1]גיליון3!$T$14:$T$28,0),MATCH('[1]דיווח פרטני'!C3125,[1]גיליון3!$U$13:$X$13,0)))," ", INDEX([1]גיליון3!$U$14:$X$28,MATCH('[1]דיווח פרטני'!G3125,[1]גיליון3!$T$14:$T$28,0),MATCH('[1]דיווח פרטני'!C3125,[1]גיליון3!$U$13:$X$13,0)))</f>
        <v xml:space="preserve"> </v>
      </c>
      <c r="I3125" s="2"/>
    </row>
    <row r="3126" spans="1:9" ht="18" customHeight="1" thickBot="1">
      <c r="A3126" s="2"/>
      <c r="B3126" s="2"/>
      <c r="C3126" s="2"/>
      <c r="D3126" s="2"/>
      <c r="E3126" s="3"/>
      <c r="F3126" s="2"/>
      <c r="G3126" s="2"/>
      <c r="H3126" s="40" t="str">
        <f t="array" ref="H3126">IF(ISERROR(INDEX([1]גיליון3!$U$14:$X$28,MATCH('[1]דיווח פרטני'!G3126,[1]גיליון3!$T$14:$T$28,0),MATCH('[1]דיווח פרטני'!C3126,[1]גיליון3!$U$13:$X$13,0)))," ", INDEX([1]גיליון3!$U$14:$X$28,MATCH('[1]דיווח פרטני'!G3126,[1]גיליון3!$T$14:$T$28,0),MATCH('[1]דיווח פרטני'!C3126,[1]גיליון3!$U$13:$X$13,0)))</f>
        <v xml:space="preserve"> </v>
      </c>
      <c r="I3126" s="2"/>
    </row>
    <row r="3127" spans="1:9" ht="18" customHeight="1" thickBot="1">
      <c r="A3127" s="2"/>
      <c r="B3127" s="2"/>
      <c r="C3127" s="2"/>
      <c r="D3127" s="2"/>
      <c r="E3127" s="3"/>
      <c r="F3127" s="2"/>
      <c r="G3127" s="2"/>
      <c r="H3127" s="40" t="str">
        <f t="array" ref="H3127">IF(ISERROR(INDEX([1]גיליון3!$U$14:$X$28,MATCH('[1]דיווח פרטני'!G3127,[1]גיליון3!$T$14:$T$28,0),MATCH('[1]דיווח פרטני'!C3127,[1]גיליון3!$U$13:$X$13,0)))," ", INDEX([1]גיליון3!$U$14:$X$28,MATCH('[1]דיווח פרטני'!G3127,[1]גיליון3!$T$14:$T$28,0),MATCH('[1]דיווח פרטני'!C3127,[1]גיליון3!$U$13:$X$13,0)))</f>
        <v xml:space="preserve"> </v>
      </c>
      <c r="I3127" s="2"/>
    </row>
    <row r="3128" spans="1:9" ht="18" customHeight="1" thickBot="1">
      <c r="A3128" s="2"/>
      <c r="B3128" s="2"/>
      <c r="C3128" s="2"/>
      <c r="D3128" s="2"/>
      <c r="E3128" s="3"/>
      <c r="F3128" s="2"/>
      <c r="G3128" s="2"/>
      <c r="H3128" s="40" t="str">
        <f t="array" ref="H3128">IF(ISERROR(INDEX([1]גיליון3!$U$14:$X$28,MATCH('[1]דיווח פרטני'!G3128,[1]גיליון3!$T$14:$T$28,0),MATCH('[1]דיווח פרטני'!C3128,[1]גיליון3!$U$13:$X$13,0)))," ", INDEX([1]גיליון3!$U$14:$X$28,MATCH('[1]דיווח פרטני'!G3128,[1]גיליון3!$T$14:$T$28,0),MATCH('[1]דיווח פרטני'!C3128,[1]גיליון3!$U$13:$X$13,0)))</f>
        <v xml:space="preserve"> </v>
      </c>
      <c r="I3128" s="2"/>
    </row>
    <row r="3129" spans="1:9" ht="18" customHeight="1" thickBot="1">
      <c r="A3129" s="2"/>
      <c r="B3129" s="2"/>
      <c r="C3129" s="2"/>
      <c r="D3129" s="2"/>
      <c r="E3129" s="3"/>
      <c r="F3129" s="2"/>
      <c r="G3129" s="2"/>
      <c r="H3129" s="40" t="str">
        <f t="array" ref="H3129">IF(ISERROR(INDEX([1]גיליון3!$U$14:$X$28,MATCH('[1]דיווח פרטני'!G3129,[1]גיליון3!$T$14:$T$28,0),MATCH('[1]דיווח פרטני'!C3129,[1]גיליון3!$U$13:$X$13,0)))," ", INDEX([1]גיליון3!$U$14:$X$28,MATCH('[1]דיווח פרטני'!G3129,[1]גיליון3!$T$14:$T$28,0),MATCH('[1]דיווח פרטני'!C3129,[1]גיליון3!$U$13:$X$13,0)))</f>
        <v xml:space="preserve"> </v>
      </c>
      <c r="I3129" s="2"/>
    </row>
    <row r="3130" spans="1:9" ht="18" customHeight="1" thickBot="1">
      <c r="A3130" s="2"/>
      <c r="B3130" s="2"/>
      <c r="C3130" s="2"/>
      <c r="D3130" s="2"/>
      <c r="E3130" s="3"/>
      <c r="F3130" s="2"/>
      <c r="G3130" s="2"/>
      <c r="H3130" s="40" t="str">
        <f t="array" ref="H3130">IF(ISERROR(INDEX([1]גיליון3!$U$14:$X$28,MATCH('[1]דיווח פרטני'!G3130,[1]גיליון3!$T$14:$T$28,0),MATCH('[1]דיווח פרטני'!C3130,[1]גיליון3!$U$13:$X$13,0)))," ", INDEX([1]גיליון3!$U$14:$X$28,MATCH('[1]דיווח פרטני'!G3130,[1]גיליון3!$T$14:$T$28,0),MATCH('[1]דיווח פרטני'!C3130,[1]גיליון3!$U$13:$X$13,0)))</f>
        <v xml:space="preserve"> </v>
      </c>
      <c r="I3130" s="2"/>
    </row>
    <row r="3131" spans="1:9" ht="18" customHeight="1" thickBot="1">
      <c r="A3131" s="2"/>
      <c r="B3131" s="2"/>
      <c r="C3131" s="2"/>
      <c r="D3131" s="2"/>
      <c r="E3131" s="3"/>
      <c r="F3131" s="2"/>
      <c r="G3131" s="2"/>
      <c r="H3131" s="40" t="str">
        <f t="array" ref="H3131">IF(ISERROR(INDEX([1]גיליון3!$U$14:$X$28,MATCH('[1]דיווח פרטני'!G3131,[1]גיליון3!$T$14:$T$28,0),MATCH('[1]דיווח פרטני'!C3131,[1]גיליון3!$U$13:$X$13,0)))," ", INDEX([1]גיליון3!$U$14:$X$28,MATCH('[1]דיווח פרטני'!G3131,[1]גיליון3!$T$14:$T$28,0),MATCH('[1]דיווח פרטני'!C3131,[1]גיליון3!$U$13:$X$13,0)))</f>
        <v xml:space="preserve"> </v>
      </c>
      <c r="I3131" s="2"/>
    </row>
    <row r="3132" spans="1:9" ht="18" customHeight="1" thickBot="1">
      <c r="A3132" s="2"/>
      <c r="B3132" s="2"/>
      <c r="C3132" s="2"/>
      <c r="D3132" s="2"/>
      <c r="E3132" s="3"/>
      <c r="F3132" s="2"/>
      <c r="G3132" s="2"/>
      <c r="H3132" s="40" t="str">
        <f t="array" ref="H3132">IF(ISERROR(INDEX([1]גיליון3!$U$14:$X$28,MATCH('[1]דיווח פרטני'!G3132,[1]גיליון3!$T$14:$T$28,0),MATCH('[1]דיווח פרטני'!C3132,[1]גיליון3!$U$13:$X$13,0)))," ", INDEX([1]גיליון3!$U$14:$X$28,MATCH('[1]דיווח פרטני'!G3132,[1]גיליון3!$T$14:$T$28,0),MATCH('[1]דיווח פרטני'!C3132,[1]גיליון3!$U$13:$X$13,0)))</f>
        <v xml:space="preserve"> </v>
      </c>
      <c r="I3132" s="2"/>
    </row>
    <row r="3133" spans="1:9" ht="18" customHeight="1" thickBot="1">
      <c r="A3133" s="2"/>
      <c r="B3133" s="2"/>
      <c r="C3133" s="2"/>
      <c r="D3133" s="2"/>
      <c r="E3133" s="3"/>
      <c r="F3133" s="2"/>
      <c r="G3133" s="2"/>
      <c r="H3133" s="40" t="str">
        <f t="array" ref="H3133">IF(ISERROR(INDEX([1]גיליון3!$U$14:$X$28,MATCH('[1]דיווח פרטני'!G3133,[1]גיליון3!$T$14:$T$28,0),MATCH('[1]דיווח פרטני'!C3133,[1]גיליון3!$U$13:$X$13,0)))," ", INDEX([1]גיליון3!$U$14:$X$28,MATCH('[1]דיווח פרטני'!G3133,[1]גיליון3!$T$14:$T$28,0),MATCH('[1]דיווח פרטני'!C3133,[1]גיליון3!$U$13:$X$13,0)))</f>
        <v xml:space="preserve"> </v>
      </c>
      <c r="I3133" s="2"/>
    </row>
    <row r="3134" spans="1:9" ht="18" customHeight="1" thickBot="1">
      <c r="A3134" s="2"/>
      <c r="B3134" s="2"/>
      <c r="C3134" s="2"/>
      <c r="D3134" s="2"/>
      <c r="E3134" s="3"/>
      <c r="F3134" s="2"/>
      <c r="G3134" s="2"/>
      <c r="H3134" s="40" t="str">
        <f t="array" ref="H3134">IF(ISERROR(INDEX([1]גיליון3!$U$14:$X$28,MATCH('[1]דיווח פרטני'!G3134,[1]גיליון3!$T$14:$T$28,0),MATCH('[1]דיווח פרטני'!C3134,[1]גיליון3!$U$13:$X$13,0)))," ", INDEX([1]גיליון3!$U$14:$X$28,MATCH('[1]דיווח פרטני'!G3134,[1]גיליון3!$T$14:$T$28,0),MATCH('[1]דיווח פרטני'!C3134,[1]גיליון3!$U$13:$X$13,0)))</f>
        <v xml:space="preserve"> </v>
      </c>
      <c r="I3134" s="2"/>
    </row>
    <row r="3135" spans="1:9" ht="18" customHeight="1" thickBot="1">
      <c r="A3135" s="2"/>
      <c r="B3135" s="2"/>
      <c r="C3135" s="2"/>
      <c r="D3135" s="2"/>
      <c r="E3135" s="3"/>
      <c r="F3135" s="2"/>
      <c r="G3135" s="2"/>
      <c r="H3135" s="40" t="str">
        <f t="array" ref="H3135">IF(ISERROR(INDEX([1]גיליון3!$U$14:$X$28,MATCH('[1]דיווח פרטני'!G3135,[1]גיליון3!$T$14:$T$28,0),MATCH('[1]דיווח פרטני'!C3135,[1]גיליון3!$U$13:$X$13,0)))," ", INDEX([1]גיליון3!$U$14:$X$28,MATCH('[1]דיווח פרטני'!G3135,[1]גיליון3!$T$14:$T$28,0),MATCH('[1]דיווח פרטני'!C3135,[1]גיליון3!$U$13:$X$13,0)))</f>
        <v xml:space="preserve"> </v>
      </c>
      <c r="I3135" s="2"/>
    </row>
    <row r="3136" spans="1:9" ht="18" customHeight="1" thickBot="1">
      <c r="A3136" s="2"/>
      <c r="B3136" s="2"/>
      <c r="C3136" s="2"/>
      <c r="D3136" s="2"/>
      <c r="E3136" s="3"/>
      <c r="F3136" s="2"/>
      <c r="G3136" s="2"/>
      <c r="H3136" s="40" t="str">
        <f t="array" ref="H3136">IF(ISERROR(INDEX([1]גיליון3!$U$14:$X$28,MATCH('[1]דיווח פרטני'!G3136,[1]גיליון3!$T$14:$T$28,0),MATCH('[1]דיווח פרטני'!C3136,[1]גיליון3!$U$13:$X$13,0)))," ", INDEX([1]גיליון3!$U$14:$X$28,MATCH('[1]דיווח פרטני'!G3136,[1]גיליון3!$T$14:$T$28,0),MATCH('[1]דיווח פרטני'!C3136,[1]גיליון3!$U$13:$X$13,0)))</f>
        <v xml:space="preserve"> </v>
      </c>
      <c r="I3136" s="2"/>
    </row>
    <row r="3137" spans="1:9" ht="18" customHeight="1" thickBot="1">
      <c r="A3137" s="2"/>
      <c r="B3137" s="2"/>
      <c r="C3137" s="2"/>
      <c r="D3137" s="2"/>
      <c r="E3137" s="3"/>
      <c r="F3137" s="2"/>
      <c r="G3137" s="2"/>
      <c r="H3137" s="40" t="str">
        <f t="array" ref="H3137">IF(ISERROR(INDEX([1]גיליון3!$U$14:$X$28,MATCH('[1]דיווח פרטני'!G3137,[1]גיליון3!$T$14:$T$28,0),MATCH('[1]דיווח פרטני'!C3137,[1]גיליון3!$U$13:$X$13,0)))," ", INDEX([1]גיליון3!$U$14:$X$28,MATCH('[1]דיווח פרטני'!G3137,[1]גיליון3!$T$14:$T$28,0),MATCH('[1]דיווח פרטני'!C3137,[1]גיליון3!$U$13:$X$13,0)))</f>
        <v xml:space="preserve"> </v>
      </c>
      <c r="I3137" s="2"/>
    </row>
    <row r="3138" spans="1:9" ht="18" customHeight="1" thickBot="1">
      <c r="A3138" s="2"/>
      <c r="B3138" s="2"/>
      <c r="C3138" s="2"/>
      <c r="D3138" s="2"/>
      <c r="E3138" s="3"/>
      <c r="F3138" s="2"/>
      <c r="G3138" s="2"/>
      <c r="H3138" s="40" t="str">
        <f t="array" ref="H3138">IF(ISERROR(INDEX([1]גיליון3!$U$14:$X$28,MATCH('[1]דיווח פרטני'!G3138,[1]גיליון3!$T$14:$T$28,0),MATCH('[1]דיווח פרטני'!C3138,[1]גיליון3!$U$13:$X$13,0)))," ", INDEX([1]גיליון3!$U$14:$X$28,MATCH('[1]דיווח פרטני'!G3138,[1]גיליון3!$T$14:$T$28,0),MATCH('[1]דיווח פרטני'!C3138,[1]גיליון3!$U$13:$X$13,0)))</f>
        <v xml:space="preserve"> </v>
      </c>
      <c r="I3138" s="2"/>
    </row>
    <row r="3139" spans="1:9" ht="18" customHeight="1" thickBot="1">
      <c r="A3139" s="2"/>
      <c r="B3139" s="2"/>
      <c r="C3139" s="2"/>
      <c r="D3139" s="2"/>
      <c r="E3139" s="3"/>
      <c r="F3139" s="2"/>
      <c r="G3139" s="2"/>
      <c r="H3139" s="40" t="str">
        <f t="array" ref="H3139">IF(ISERROR(INDEX([1]גיליון3!$U$14:$X$28,MATCH('[1]דיווח פרטני'!G3139,[1]גיליון3!$T$14:$T$28,0),MATCH('[1]דיווח פרטני'!C3139,[1]גיליון3!$U$13:$X$13,0)))," ", INDEX([1]גיליון3!$U$14:$X$28,MATCH('[1]דיווח פרטני'!G3139,[1]גיליון3!$T$14:$T$28,0),MATCH('[1]דיווח פרטני'!C3139,[1]גיליון3!$U$13:$X$13,0)))</f>
        <v xml:space="preserve"> </v>
      </c>
      <c r="I3139" s="2"/>
    </row>
    <row r="3140" spans="1:9" ht="18" customHeight="1" thickBot="1">
      <c r="A3140" s="2"/>
      <c r="B3140" s="2"/>
      <c r="C3140" s="2"/>
      <c r="D3140" s="2"/>
      <c r="E3140" s="3"/>
      <c r="F3140" s="2"/>
      <c r="G3140" s="2"/>
      <c r="H3140" s="40" t="str">
        <f t="array" ref="H3140">IF(ISERROR(INDEX([1]גיליון3!$U$14:$X$28,MATCH('[1]דיווח פרטני'!G3140,[1]גיליון3!$T$14:$T$28,0),MATCH('[1]דיווח פרטני'!C3140,[1]גיליון3!$U$13:$X$13,0)))," ", INDEX([1]גיליון3!$U$14:$X$28,MATCH('[1]דיווח פרטני'!G3140,[1]גיליון3!$T$14:$T$28,0),MATCH('[1]דיווח פרטני'!C3140,[1]גיליון3!$U$13:$X$13,0)))</f>
        <v xml:space="preserve"> </v>
      </c>
      <c r="I3140" s="2"/>
    </row>
    <row r="3141" spans="1:9" ht="18" customHeight="1" thickBot="1">
      <c r="A3141" s="2"/>
      <c r="B3141" s="2"/>
      <c r="C3141" s="2"/>
      <c r="D3141" s="2"/>
      <c r="E3141" s="3"/>
      <c r="F3141" s="2"/>
      <c r="G3141" s="2"/>
      <c r="H3141" s="40" t="str">
        <f t="array" ref="H3141">IF(ISERROR(INDEX([1]גיליון3!$U$14:$X$28,MATCH('[1]דיווח פרטני'!G3141,[1]גיליון3!$T$14:$T$28,0),MATCH('[1]דיווח פרטני'!C3141,[1]גיליון3!$U$13:$X$13,0)))," ", INDEX([1]גיליון3!$U$14:$X$28,MATCH('[1]דיווח פרטני'!G3141,[1]גיליון3!$T$14:$T$28,0),MATCH('[1]דיווח פרטני'!C3141,[1]גיליון3!$U$13:$X$13,0)))</f>
        <v xml:space="preserve"> </v>
      </c>
      <c r="I3141" s="2"/>
    </row>
    <row r="3142" spans="1:9" ht="18" customHeight="1" thickBot="1">
      <c r="A3142" s="2"/>
      <c r="B3142" s="2"/>
      <c r="C3142" s="2"/>
      <c r="D3142" s="2"/>
      <c r="E3142" s="3"/>
      <c r="F3142" s="2"/>
      <c r="G3142" s="2"/>
      <c r="H3142" s="40" t="str">
        <f t="array" ref="H3142">IF(ISERROR(INDEX([1]גיליון3!$U$14:$X$28,MATCH('[1]דיווח פרטני'!G3142,[1]גיליון3!$T$14:$T$28,0),MATCH('[1]דיווח פרטני'!C3142,[1]גיליון3!$U$13:$X$13,0)))," ", INDEX([1]גיליון3!$U$14:$X$28,MATCH('[1]דיווח פרטני'!G3142,[1]גיליון3!$T$14:$T$28,0),MATCH('[1]דיווח פרטני'!C3142,[1]גיליון3!$U$13:$X$13,0)))</f>
        <v xml:space="preserve"> </v>
      </c>
      <c r="I3142" s="2"/>
    </row>
    <row r="3143" spans="1:9" ht="18" customHeight="1" thickBot="1">
      <c r="A3143" s="2"/>
      <c r="B3143" s="2"/>
      <c r="C3143" s="2"/>
      <c r="D3143" s="2"/>
      <c r="E3143" s="3"/>
      <c r="F3143" s="2"/>
      <c r="G3143" s="2"/>
      <c r="H3143" s="40" t="str">
        <f t="array" ref="H3143">IF(ISERROR(INDEX([1]גיליון3!$U$14:$X$28,MATCH('[1]דיווח פרטני'!G3143,[1]גיליון3!$T$14:$T$28,0),MATCH('[1]דיווח פרטני'!C3143,[1]גיליון3!$U$13:$X$13,0)))," ", INDEX([1]גיליון3!$U$14:$X$28,MATCH('[1]דיווח פרטני'!G3143,[1]גיליון3!$T$14:$T$28,0),MATCH('[1]דיווח פרטני'!C3143,[1]גיליון3!$U$13:$X$13,0)))</f>
        <v xml:space="preserve"> </v>
      </c>
      <c r="I3143" s="2"/>
    </row>
    <row r="3144" spans="1:9" ht="18" customHeight="1" thickBot="1">
      <c r="A3144" s="2"/>
      <c r="B3144" s="2"/>
      <c r="C3144" s="2"/>
      <c r="D3144" s="2"/>
      <c r="E3144" s="3"/>
      <c r="F3144" s="2"/>
      <c r="G3144" s="2"/>
      <c r="H3144" s="40" t="str">
        <f t="array" ref="H3144">IF(ISERROR(INDEX([1]גיליון3!$U$14:$X$28,MATCH('[1]דיווח פרטני'!G3144,[1]גיליון3!$T$14:$T$28,0),MATCH('[1]דיווח פרטני'!C3144,[1]גיליון3!$U$13:$X$13,0)))," ", INDEX([1]גיליון3!$U$14:$X$28,MATCH('[1]דיווח פרטני'!G3144,[1]גיליון3!$T$14:$T$28,0),MATCH('[1]דיווח פרטני'!C3144,[1]גיליון3!$U$13:$X$13,0)))</f>
        <v xml:space="preserve"> </v>
      </c>
      <c r="I3144" s="2"/>
    </row>
    <row r="3145" spans="1:9" ht="18" customHeight="1" thickBot="1">
      <c r="A3145" s="2"/>
      <c r="B3145" s="2"/>
      <c r="C3145" s="2"/>
      <c r="D3145" s="2"/>
      <c r="E3145" s="3"/>
      <c r="F3145" s="2"/>
      <c r="G3145" s="2"/>
      <c r="H3145" s="40" t="str">
        <f t="array" ref="H3145">IF(ISERROR(INDEX([1]גיליון3!$U$14:$X$28,MATCH('[1]דיווח פרטני'!G3145,[1]גיליון3!$T$14:$T$28,0),MATCH('[1]דיווח פרטני'!C3145,[1]גיליון3!$U$13:$X$13,0)))," ", INDEX([1]גיליון3!$U$14:$X$28,MATCH('[1]דיווח פרטני'!G3145,[1]גיליון3!$T$14:$T$28,0),MATCH('[1]דיווח פרטני'!C3145,[1]גיליון3!$U$13:$X$13,0)))</f>
        <v xml:space="preserve"> </v>
      </c>
      <c r="I3145" s="2"/>
    </row>
    <row r="3146" spans="1:9" ht="18" customHeight="1" thickBot="1">
      <c r="A3146" s="2"/>
      <c r="B3146" s="2"/>
      <c r="C3146" s="2"/>
      <c r="D3146" s="2"/>
      <c r="E3146" s="3"/>
      <c r="F3146" s="2"/>
      <c r="G3146" s="2"/>
      <c r="H3146" s="40" t="str">
        <f t="array" ref="H3146">IF(ISERROR(INDEX([1]גיליון3!$U$14:$X$28,MATCH('[1]דיווח פרטני'!G3146,[1]גיליון3!$T$14:$T$28,0),MATCH('[1]דיווח פרטני'!C3146,[1]גיליון3!$U$13:$X$13,0)))," ", INDEX([1]גיליון3!$U$14:$X$28,MATCH('[1]דיווח פרטני'!G3146,[1]גיליון3!$T$14:$T$28,0),MATCH('[1]דיווח פרטני'!C3146,[1]גיליון3!$U$13:$X$13,0)))</f>
        <v xml:space="preserve"> </v>
      </c>
      <c r="I3146" s="2"/>
    </row>
    <row r="3147" spans="1:9" ht="18" customHeight="1" thickBot="1">
      <c r="A3147" s="2"/>
      <c r="B3147" s="2"/>
      <c r="C3147" s="2"/>
      <c r="D3147" s="2"/>
      <c r="E3147" s="3"/>
      <c r="F3147" s="2"/>
      <c r="G3147" s="2"/>
      <c r="H3147" s="40" t="str">
        <f t="array" ref="H3147">IF(ISERROR(INDEX([1]גיליון3!$U$14:$X$28,MATCH('[1]דיווח פרטני'!G3147,[1]גיליון3!$T$14:$T$28,0),MATCH('[1]דיווח פרטני'!C3147,[1]גיליון3!$U$13:$X$13,0)))," ", INDEX([1]גיליון3!$U$14:$X$28,MATCH('[1]דיווח פרטני'!G3147,[1]גיליון3!$T$14:$T$28,0),MATCH('[1]דיווח פרטני'!C3147,[1]גיליון3!$U$13:$X$13,0)))</f>
        <v xml:space="preserve"> </v>
      </c>
      <c r="I3147" s="2"/>
    </row>
    <row r="3148" spans="1:9" ht="18" customHeight="1" thickBot="1">
      <c r="A3148" s="2"/>
      <c r="B3148" s="2"/>
      <c r="C3148" s="2"/>
      <c r="D3148" s="2"/>
      <c r="E3148" s="3"/>
      <c r="F3148" s="2"/>
      <c r="G3148" s="2"/>
      <c r="H3148" s="40" t="str">
        <f t="array" ref="H3148">IF(ISERROR(INDEX([1]גיליון3!$U$14:$X$28,MATCH('[1]דיווח פרטני'!G3148,[1]גיליון3!$T$14:$T$28,0),MATCH('[1]דיווח פרטני'!C3148,[1]גיליון3!$U$13:$X$13,0)))," ", INDEX([1]גיליון3!$U$14:$X$28,MATCH('[1]דיווח פרטני'!G3148,[1]גיליון3!$T$14:$T$28,0),MATCH('[1]דיווח פרטני'!C3148,[1]גיליון3!$U$13:$X$13,0)))</f>
        <v xml:space="preserve"> </v>
      </c>
      <c r="I3148" s="2"/>
    </row>
    <row r="3149" spans="1:9" ht="18" customHeight="1" thickBot="1">
      <c r="A3149" s="2"/>
      <c r="B3149" s="2"/>
      <c r="C3149" s="2"/>
      <c r="D3149" s="2"/>
      <c r="E3149" s="3"/>
      <c r="F3149" s="2"/>
      <c r="G3149" s="2"/>
      <c r="H3149" s="40" t="str">
        <f t="array" ref="H3149">IF(ISERROR(INDEX([1]גיליון3!$U$14:$X$28,MATCH('[1]דיווח פרטני'!G3149,[1]גיליון3!$T$14:$T$28,0),MATCH('[1]דיווח פרטני'!C3149,[1]גיליון3!$U$13:$X$13,0)))," ", INDEX([1]גיליון3!$U$14:$X$28,MATCH('[1]דיווח פרטני'!G3149,[1]גיליון3!$T$14:$T$28,0),MATCH('[1]דיווח פרטני'!C3149,[1]גיליון3!$U$13:$X$13,0)))</f>
        <v xml:space="preserve"> </v>
      </c>
      <c r="I3149" s="2"/>
    </row>
    <row r="3150" spans="1:9" ht="18" customHeight="1" thickBot="1">
      <c r="A3150" s="2"/>
      <c r="B3150" s="2"/>
      <c r="C3150" s="2"/>
      <c r="D3150" s="2"/>
      <c r="E3150" s="3"/>
      <c r="F3150" s="2"/>
      <c r="G3150" s="2"/>
      <c r="H3150" s="40" t="str">
        <f t="array" ref="H3150">IF(ISERROR(INDEX([1]גיליון3!$U$14:$X$28,MATCH('[1]דיווח פרטני'!G3150,[1]גיליון3!$T$14:$T$28,0),MATCH('[1]דיווח פרטני'!C3150,[1]גיליון3!$U$13:$X$13,0)))," ", INDEX([1]גיליון3!$U$14:$X$28,MATCH('[1]דיווח פרטני'!G3150,[1]גיליון3!$T$14:$T$28,0),MATCH('[1]דיווח פרטני'!C3150,[1]גיליון3!$U$13:$X$13,0)))</f>
        <v xml:space="preserve"> </v>
      </c>
      <c r="I3150" s="2"/>
    </row>
    <row r="3151" spans="1:9" ht="18" customHeight="1" thickBot="1">
      <c r="A3151" s="2"/>
      <c r="B3151" s="2"/>
      <c r="C3151" s="2"/>
      <c r="D3151" s="2"/>
      <c r="E3151" s="3"/>
      <c r="F3151" s="2"/>
      <c r="G3151" s="2"/>
      <c r="H3151" s="40" t="str">
        <f t="array" ref="H3151">IF(ISERROR(INDEX([1]גיליון3!$U$14:$X$28,MATCH('[1]דיווח פרטני'!G3151,[1]גיליון3!$T$14:$T$28,0),MATCH('[1]דיווח פרטני'!C3151,[1]גיליון3!$U$13:$X$13,0)))," ", INDEX([1]גיליון3!$U$14:$X$28,MATCH('[1]דיווח פרטני'!G3151,[1]גיליון3!$T$14:$T$28,0),MATCH('[1]דיווח פרטני'!C3151,[1]גיליון3!$U$13:$X$13,0)))</f>
        <v xml:space="preserve"> </v>
      </c>
      <c r="I3151" s="2"/>
    </row>
    <row r="3152" spans="1:9" ht="18" customHeight="1" thickBot="1">
      <c r="A3152" s="2"/>
      <c r="B3152" s="2"/>
      <c r="C3152" s="2"/>
      <c r="D3152" s="2"/>
      <c r="E3152" s="3"/>
      <c r="F3152" s="2"/>
      <c r="G3152" s="2"/>
      <c r="H3152" s="40" t="str">
        <f t="array" ref="H3152">IF(ISERROR(INDEX([1]גיליון3!$U$14:$X$28,MATCH('[1]דיווח פרטני'!G3152,[1]גיליון3!$T$14:$T$28,0),MATCH('[1]דיווח פרטני'!C3152,[1]גיליון3!$U$13:$X$13,0)))," ", INDEX([1]גיליון3!$U$14:$X$28,MATCH('[1]דיווח פרטני'!G3152,[1]גיליון3!$T$14:$T$28,0),MATCH('[1]דיווח פרטני'!C3152,[1]גיליון3!$U$13:$X$13,0)))</f>
        <v xml:space="preserve"> </v>
      </c>
      <c r="I3152" s="2"/>
    </row>
    <row r="3153" spans="1:9" ht="18" customHeight="1" thickBot="1">
      <c r="A3153" s="2"/>
      <c r="B3153" s="2"/>
      <c r="C3153" s="2"/>
      <c r="D3153" s="2"/>
      <c r="E3153" s="3"/>
      <c r="F3153" s="2"/>
      <c r="G3153" s="2"/>
      <c r="H3153" s="40" t="str">
        <f t="array" ref="H3153">IF(ISERROR(INDEX([1]גיליון3!$U$14:$X$28,MATCH('[1]דיווח פרטני'!G3153,[1]גיליון3!$T$14:$T$28,0),MATCH('[1]דיווח פרטני'!C3153,[1]גיליון3!$U$13:$X$13,0)))," ", INDEX([1]גיליון3!$U$14:$X$28,MATCH('[1]דיווח פרטני'!G3153,[1]גיליון3!$T$14:$T$28,0),MATCH('[1]דיווח פרטני'!C3153,[1]גיליון3!$U$13:$X$13,0)))</f>
        <v xml:space="preserve"> </v>
      </c>
      <c r="I3153" s="2"/>
    </row>
    <row r="3154" spans="1:9" ht="18" customHeight="1" thickBot="1">
      <c r="A3154" s="2"/>
      <c r="B3154" s="2"/>
      <c r="C3154" s="2"/>
      <c r="D3154" s="2"/>
      <c r="E3154" s="3"/>
      <c r="F3154" s="2"/>
      <c r="G3154" s="2"/>
      <c r="H3154" s="40" t="str">
        <f t="array" ref="H3154">IF(ISERROR(INDEX([1]גיליון3!$U$14:$X$28,MATCH('[1]דיווח פרטני'!G3154,[1]גיליון3!$T$14:$T$28,0),MATCH('[1]דיווח פרטני'!C3154,[1]גיליון3!$U$13:$X$13,0)))," ", INDEX([1]גיליון3!$U$14:$X$28,MATCH('[1]דיווח פרטני'!G3154,[1]גיליון3!$T$14:$T$28,0),MATCH('[1]דיווח פרטני'!C3154,[1]גיליון3!$U$13:$X$13,0)))</f>
        <v xml:space="preserve"> </v>
      </c>
      <c r="I3154" s="2"/>
    </row>
    <row r="3155" spans="1:9" ht="18" customHeight="1" thickBot="1">
      <c r="A3155" s="2"/>
      <c r="B3155" s="2"/>
      <c r="C3155" s="2"/>
      <c r="D3155" s="2"/>
      <c r="E3155" s="3"/>
      <c r="F3155" s="2"/>
      <c r="G3155" s="2"/>
      <c r="H3155" s="40" t="str">
        <f t="array" ref="H3155">IF(ISERROR(INDEX([1]גיליון3!$U$14:$X$28,MATCH('[1]דיווח פרטני'!G3155,[1]גיליון3!$T$14:$T$28,0),MATCH('[1]דיווח פרטני'!C3155,[1]גיליון3!$U$13:$X$13,0)))," ", INDEX([1]גיליון3!$U$14:$X$28,MATCH('[1]דיווח פרטני'!G3155,[1]גיליון3!$T$14:$T$28,0),MATCH('[1]דיווח פרטני'!C3155,[1]גיליון3!$U$13:$X$13,0)))</f>
        <v xml:space="preserve"> </v>
      </c>
      <c r="I3155" s="2"/>
    </row>
    <row r="3156" spans="1:9" ht="18" customHeight="1" thickBot="1">
      <c r="A3156" s="2"/>
      <c r="B3156" s="2"/>
      <c r="C3156" s="2"/>
      <c r="D3156" s="2"/>
      <c r="E3156" s="3"/>
      <c r="F3156" s="2"/>
      <c r="G3156" s="2"/>
      <c r="H3156" s="40" t="str">
        <f t="array" ref="H3156">IF(ISERROR(INDEX([1]גיליון3!$U$14:$X$28,MATCH('[1]דיווח פרטני'!G3156,[1]גיליון3!$T$14:$T$28,0),MATCH('[1]דיווח פרטני'!C3156,[1]גיליון3!$U$13:$X$13,0)))," ", INDEX([1]גיליון3!$U$14:$X$28,MATCH('[1]דיווח פרטני'!G3156,[1]גיליון3!$T$14:$T$28,0),MATCH('[1]דיווח פרטני'!C3156,[1]גיליון3!$U$13:$X$13,0)))</f>
        <v xml:space="preserve"> </v>
      </c>
      <c r="I3156" s="2"/>
    </row>
    <row r="3157" spans="1:9" ht="18" customHeight="1" thickBot="1">
      <c r="A3157" s="2"/>
      <c r="B3157" s="2"/>
      <c r="C3157" s="2"/>
      <c r="D3157" s="2"/>
      <c r="E3157" s="3"/>
      <c r="F3157" s="2"/>
      <c r="G3157" s="2"/>
      <c r="H3157" s="40" t="str">
        <f t="array" ref="H3157">IF(ISERROR(INDEX([1]גיליון3!$U$14:$X$28,MATCH('[1]דיווח פרטני'!G3157,[1]גיליון3!$T$14:$T$28,0),MATCH('[1]דיווח פרטני'!C3157,[1]גיליון3!$U$13:$X$13,0)))," ", INDEX([1]גיליון3!$U$14:$X$28,MATCH('[1]דיווח פרטני'!G3157,[1]גיליון3!$T$14:$T$28,0),MATCH('[1]דיווח פרטני'!C3157,[1]גיליון3!$U$13:$X$13,0)))</f>
        <v xml:space="preserve"> </v>
      </c>
      <c r="I3157" s="2"/>
    </row>
    <row r="3158" spans="1:9" ht="18" customHeight="1" thickBot="1">
      <c r="A3158" s="2"/>
      <c r="B3158" s="2"/>
      <c r="C3158" s="2"/>
      <c r="D3158" s="2"/>
      <c r="E3158" s="3"/>
      <c r="F3158" s="2"/>
      <c r="G3158" s="2"/>
      <c r="H3158" s="40" t="str">
        <f t="array" ref="H3158">IF(ISERROR(INDEX([1]גיליון3!$U$14:$X$28,MATCH('[1]דיווח פרטני'!G3158,[1]גיליון3!$T$14:$T$28,0),MATCH('[1]דיווח פרטני'!C3158,[1]גיליון3!$U$13:$X$13,0)))," ", INDEX([1]גיליון3!$U$14:$X$28,MATCH('[1]דיווח פרטני'!G3158,[1]גיליון3!$T$14:$T$28,0),MATCH('[1]דיווח פרטני'!C3158,[1]גיליון3!$U$13:$X$13,0)))</f>
        <v xml:space="preserve"> </v>
      </c>
      <c r="I3158" s="2"/>
    </row>
    <row r="3159" spans="1:9" ht="18" customHeight="1" thickBot="1">
      <c r="A3159" s="2"/>
      <c r="B3159" s="2"/>
      <c r="C3159" s="2"/>
      <c r="D3159" s="2"/>
      <c r="E3159" s="3"/>
      <c r="F3159" s="2"/>
      <c r="G3159" s="2"/>
      <c r="H3159" s="40" t="str">
        <f t="array" ref="H3159">IF(ISERROR(INDEX([1]גיליון3!$U$14:$X$28,MATCH('[1]דיווח פרטני'!G3159,[1]גיליון3!$T$14:$T$28,0),MATCH('[1]דיווח פרטני'!C3159,[1]גיליון3!$U$13:$X$13,0)))," ", INDEX([1]גיליון3!$U$14:$X$28,MATCH('[1]דיווח פרטני'!G3159,[1]גיליון3!$T$14:$T$28,0),MATCH('[1]דיווח פרטני'!C3159,[1]גיליון3!$U$13:$X$13,0)))</f>
        <v xml:space="preserve"> </v>
      </c>
      <c r="I3159" s="2"/>
    </row>
    <row r="3160" spans="1:9" ht="18" customHeight="1" thickBot="1">
      <c r="A3160" s="2"/>
      <c r="B3160" s="2"/>
      <c r="C3160" s="2"/>
      <c r="D3160" s="2"/>
      <c r="E3160" s="3"/>
      <c r="F3160" s="2"/>
      <c r="G3160" s="2"/>
      <c r="H3160" s="40" t="str">
        <f t="array" ref="H3160">IF(ISERROR(INDEX([1]גיליון3!$U$14:$X$28,MATCH('[1]דיווח פרטני'!G3160,[1]גיליון3!$T$14:$T$28,0),MATCH('[1]דיווח פרטני'!C3160,[1]גיליון3!$U$13:$X$13,0)))," ", INDEX([1]גיליון3!$U$14:$X$28,MATCH('[1]דיווח פרטני'!G3160,[1]גיליון3!$T$14:$T$28,0),MATCH('[1]דיווח פרטני'!C3160,[1]גיליון3!$U$13:$X$13,0)))</f>
        <v xml:space="preserve"> </v>
      </c>
      <c r="I3160" s="2"/>
    </row>
    <row r="3161" spans="1:9" ht="18" customHeight="1" thickBot="1">
      <c r="A3161" s="2"/>
      <c r="B3161" s="2"/>
      <c r="C3161" s="2"/>
      <c r="D3161" s="2"/>
      <c r="E3161" s="3"/>
      <c r="F3161" s="2"/>
      <c r="G3161" s="2"/>
      <c r="H3161" s="40" t="str">
        <f t="array" ref="H3161">IF(ISERROR(INDEX([1]גיליון3!$U$14:$X$28,MATCH('[1]דיווח פרטני'!G3161,[1]גיליון3!$T$14:$T$28,0),MATCH('[1]דיווח פרטני'!C3161,[1]גיליון3!$U$13:$X$13,0)))," ", INDEX([1]גיליון3!$U$14:$X$28,MATCH('[1]דיווח פרטני'!G3161,[1]גיליון3!$T$14:$T$28,0),MATCH('[1]דיווח פרטני'!C3161,[1]גיליון3!$U$13:$X$13,0)))</f>
        <v xml:space="preserve"> </v>
      </c>
      <c r="I3161" s="2"/>
    </row>
    <row r="3162" spans="1:9" ht="18" customHeight="1" thickBot="1">
      <c r="A3162" s="2"/>
      <c r="B3162" s="2"/>
      <c r="C3162" s="2"/>
      <c r="D3162" s="2"/>
      <c r="E3162" s="3"/>
      <c r="F3162" s="2"/>
      <c r="G3162" s="2"/>
      <c r="H3162" s="40" t="str">
        <f t="array" ref="H3162">IF(ISERROR(INDEX([1]גיליון3!$U$14:$X$28,MATCH('[1]דיווח פרטני'!G3162,[1]גיליון3!$T$14:$T$28,0),MATCH('[1]דיווח פרטני'!C3162,[1]גיליון3!$U$13:$X$13,0)))," ", INDEX([1]גיליון3!$U$14:$X$28,MATCH('[1]דיווח פרטני'!G3162,[1]גיליון3!$T$14:$T$28,0),MATCH('[1]דיווח פרטני'!C3162,[1]גיליון3!$U$13:$X$13,0)))</f>
        <v xml:space="preserve"> </v>
      </c>
      <c r="I3162" s="2"/>
    </row>
    <row r="3163" spans="1:9" ht="18" customHeight="1" thickBot="1">
      <c r="A3163" s="2"/>
      <c r="B3163" s="2"/>
      <c r="C3163" s="2"/>
      <c r="D3163" s="2"/>
      <c r="E3163" s="3"/>
      <c r="F3163" s="2"/>
      <c r="G3163" s="2"/>
      <c r="H3163" s="40" t="str">
        <f t="array" ref="H3163">IF(ISERROR(INDEX([1]גיליון3!$U$14:$X$28,MATCH('[1]דיווח פרטני'!G3163,[1]גיליון3!$T$14:$T$28,0),MATCH('[1]דיווח פרטני'!C3163,[1]גיליון3!$U$13:$X$13,0)))," ", INDEX([1]גיליון3!$U$14:$X$28,MATCH('[1]דיווח פרטני'!G3163,[1]גיליון3!$T$14:$T$28,0),MATCH('[1]דיווח פרטני'!C3163,[1]גיליון3!$U$13:$X$13,0)))</f>
        <v xml:space="preserve"> </v>
      </c>
      <c r="I3163" s="2"/>
    </row>
    <row r="3164" spans="1:9" ht="18" customHeight="1" thickBot="1">
      <c r="A3164" s="2"/>
      <c r="B3164" s="2"/>
      <c r="C3164" s="2"/>
      <c r="D3164" s="2"/>
      <c r="E3164" s="3"/>
      <c r="F3164" s="2"/>
      <c r="G3164" s="2"/>
      <c r="H3164" s="40" t="str">
        <f t="array" ref="H3164">IF(ISERROR(INDEX([1]גיליון3!$U$14:$X$28,MATCH('[1]דיווח פרטני'!G3164,[1]גיליון3!$T$14:$T$28,0),MATCH('[1]דיווח פרטני'!C3164,[1]גיליון3!$U$13:$X$13,0)))," ", INDEX([1]גיליון3!$U$14:$X$28,MATCH('[1]דיווח פרטני'!G3164,[1]גיליון3!$T$14:$T$28,0),MATCH('[1]דיווח פרטני'!C3164,[1]גיליון3!$U$13:$X$13,0)))</f>
        <v xml:space="preserve"> </v>
      </c>
      <c r="I3164" s="2"/>
    </row>
    <row r="3165" spans="1:9" ht="18" customHeight="1" thickBot="1">
      <c r="A3165" s="2"/>
      <c r="B3165" s="2"/>
      <c r="C3165" s="2"/>
      <c r="D3165" s="2"/>
      <c r="E3165" s="3"/>
      <c r="F3165" s="2"/>
      <c r="G3165" s="2"/>
      <c r="H3165" s="40" t="str">
        <f t="array" ref="H3165">IF(ISERROR(INDEX([1]גיליון3!$U$14:$X$28,MATCH('[1]דיווח פרטני'!G3165,[1]גיליון3!$T$14:$T$28,0),MATCH('[1]דיווח פרטני'!C3165,[1]גיליון3!$U$13:$X$13,0)))," ", INDEX([1]גיליון3!$U$14:$X$28,MATCH('[1]דיווח פרטני'!G3165,[1]גיליון3!$T$14:$T$28,0),MATCH('[1]דיווח פרטני'!C3165,[1]גיליון3!$U$13:$X$13,0)))</f>
        <v xml:space="preserve"> </v>
      </c>
      <c r="I3165" s="2"/>
    </row>
    <row r="3166" spans="1:9" ht="18" customHeight="1" thickBot="1">
      <c r="A3166" s="2"/>
      <c r="B3166" s="2"/>
      <c r="C3166" s="2"/>
      <c r="D3166" s="2"/>
      <c r="E3166" s="3"/>
      <c r="F3166" s="2"/>
      <c r="G3166" s="2"/>
      <c r="H3166" s="40" t="str">
        <f t="array" ref="H3166">IF(ISERROR(INDEX([1]גיליון3!$U$14:$X$28,MATCH('[1]דיווח פרטני'!G3166,[1]גיליון3!$T$14:$T$28,0),MATCH('[1]דיווח פרטני'!C3166,[1]גיליון3!$U$13:$X$13,0)))," ", INDEX([1]גיליון3!$U$14:$X$28,MATCH('[1]דיווח פרטני'!G3166,[1]גיליון3!$T$14:$T$28,0),MATCH('[1]דיווח פרטני'!C3166,[1]גיליון3!$U$13:$X$13,0)))</f>
        <v xml:space="preserve"> </v>
      </c>
      <c r="I3166" s="2"/>
    </row>
    <row r="3167" spans="1:9" ht="18" customHeight="1" thickBot="1">
      <c r="A3167" s="2"/>
      <c r="B3167" s="2"/>
      <c r="C3167" s="2"/>
      <c r="D3167" s="2"/>
      <c r="E3167" s="3"/>
      <c r="F3167" s="2"/>
      <c r="G3167" s="2"/>
      <c r="H3167" s="40" t="str">
        <f t="array" ref="H3167">IF(ISERROR(INDEX([1]גיליון3!$U$14:$X$28,MATCH('[1]דיווח פרטני'!G3167,[1]גיליון3!$T$14:$T$28,0),MATCH('[1]דיווח פרטני'!C3167,[1]גיליון3!$U$13:$X$13,0)))," ", INDEX([1]גיליון3!$U$14:$X$28,MATCH('[1]דיווח פרטני'!G3167,[1]גיליון3!$T$14:$T$28,0),MATCH('[1]דיווח פרטני'!C3167,[1]גיליון3!$U$13:$X$13,0)))</f>
        <v xml:space="preserve"> </v>
      </c>
      <c r="I3167" s="2"/>
    </row>
    <row r="3168" spans="1:9" ht="18" customHeight="1" thickBot="1">
      <c r="A3168" s="2"/>
      <c r="B3168" s="2"/>
      <c r="C3168" s="2"/>
      <c r="D3168" s="2"/>
      <c r="E3168" s="3"/>
      <c r="F3168" s="2"/>
      <c r="G3168" s="2"/>
      <c r="H3168" s="40" t="str">
        <f t="array" ref="H3168">IF(ISERROR(INDEX([1]גיליון3!$U$14:$X$28,MATCH('[1]דיווח פרטני'!G3168,[1]גיליון3!$T$14:$T$28,0),MATCH('[1]דיווח פרטני'!C3168,[1]גיליון3!$U$13:$X$13,0)))," ", INDEX([1]גיליון3!$U$14:$X$28,MATCH('[1]דיווח פרטני'!G3168,[1]גיליון3!$T$14:$T$28,0),MATCH('[1]דיווח פרטני'!C3168,[1]גיליון3!$U$13:$X$13,0)))</f>
        <v xml:space="preserve"> </v>
      </c>
      <c r="I3168" s="2"/>
    </row>
    <row r="3169" spans="1:9" ht="18" customHeight="1" thickBot="1">
      <c r="A3169" s="2"/>
      <c r="B3169" s="2"/>
      <c r="C3169" s="2"/>
      <c r="D3169" s="2"/>
      <c r="E3169" s="3"/>
      <c r="F3169" s="2"/>
      <c r="G3169" s="2"/>
      <c r="H3169" s="40" t="str">
        <f t="array" ref="H3169">IF(ISERROR(INDEX([1]גיליון3!$U$14:$X$28,MATCH('[1]דיווח פרטני'!G3169,[1]גיליון3!$T$14:$T$28,0),MATCH('[1]דיווח פרטני'!C3169,[1]גיליון3!$U$13:$X$13,0)))," ", INDEX([1]גיליון3!$U$14:$X$28,MATCH('[1]דיווח פרטני'!G3169,[1]גיליון3!$T$14:$T$28,0),MATCH('[1]דיווח פרטני'!C3169,[1]גיליון3!$U$13:$X$13,0)))</f>
        <v xml:space="preserve"> </v>
      </c>
      <c r="I3169" s="2"/>
    </row>
    <row r="3170" spans="1:9" ht="18" customHeight="1" thickBot="1">
      <c r="A3170" s="2"/>
      <c r="B3170" s="2"/>
      <c r="C3170" s="2"/>
      <c r="D3170" s="2"/>
      <c r="E3170" s="3"/>
      <c r="F3170" s="2"/>
      <c r="G3170" s="2"/>
      <c r="H3170" s="40" t="str">
        <f t="array" ref="H3170">IF(ISERROR(INDEX([1]גיליון3!$U$14:$X$28,MATCH('[1]דיווח פרטני'!G3170,[1]גיליון3!$T$14:$T$28,0),MATCH('[1]דיווח פרטני'!C3170,[1]גיליון3!$U$13:$X$13,0)))," ", INDEX([1]גיליון3!$U$14:$X$28,MATCH('[1]דיווח פרטני'!G3170,[1]גיליון3!$T$14:$T$28,0),MATCH('[1]דיווח פרטני'!C3170,[1]גיליון3!$U$13:$X$13,0)))</f>
        <v xml:space="preserve"> </v>
      </c>
      <c r="I3170" s="2"/>
    </row>
    <row r="3171" spans="1:9" ht="18" customHeight="1" thickBot="1">
      <c r="A3171" s="2"/>
      <c r="B3171" s="2"/>
      <c r="C3171" s="2"/>
      <c r="D3171" s="2"/>
      <c r="E3171" s="3"/>
      <c r="F3171" s="2"/>
      <c r="G3171" s="2"/>
      <c r="H3171" s="40" t="str">
        <f t="array" ref="H3171">IF(ISERROR(INDEX([1]גיליון3!$U$14:$X$28,MATCH('[1]דיווח פרטני'!G3171,[1]גיליון3!$T$14:$T$28,0),MATCH('[1]דיווח פרטני'!C3171,[1]גיליון3!$U$13:$X$13,0)))," ", INDEX([1]גיליון3!$U$14:$X$28,MATCH('[1]דיווח פרטני'!G3171,[1]גיליון3!$T$14:$T$28,0),MATCH('[1]דיווח פרטני'!C3171,[1]גיליון3!$U$13:$X$13,0)))</f>
        <v xml:space="preserve"> </v>
      </c>
      <c r="I3171" s="2"/>
    </row>
    <row r="3172" spans="1:9" ht="18" customHeight="1" thickBot="1">
      <c r="A3172" s="2"/>
      <c r="B3172" s="2"/>
      <c r="C3172" s="2"/>
      <c r="D3172" s="2"/>
      <c r="E3172" s="3"/>
      <c r="F3172" s="2"/>
      <c r="G3172" s="2"/>
      <c r="H3172" s="40" t="str">
        <f t="array" ref="H3172">IF(ISERROR(INDEX([1]גיליון3!$U$14:$X$28,MATCH('[1]דיווח פרטני'!G3172,[1]גיליון3!$T$14:$T$28,0),MATCH('[1]דיווח פרטני'!C3172,[1]גיליון3!$U$13:$X$13,0)))," ", INDEX([1]גיליון3!$U$14:$X$28,MATCH('[1]דיווח פרטני'!G3172,[1]גיליון3!$T$14:$T$28,0),MATCH('[1]דיווח פרטני'!C3172,[1]גיליון3!$U$13:$X$13,0)))</f>
        <v xml:space="preserve"> </v>
      </c>
      <c r="I3172" s="2"/>
    </row>
    <row r="3173" spans="1:9" ht="18" customHeight="1" thickBot="1">
      <c r="A3173" s="2"/>
      <c r="B3173" s="2"/>
      <c r="C3173" s="2"/>
      <c r="D3173" s="2"/>
      <c r="E3173" s="3"/>
      <c r="F3173" s="2"/>
      <c r="G3173" s="2"/>
      <c r="H3173" s="40" t="str">
        <f t="array" ref="H3173">IF(ISERROR(INDEX([1]גיליון3!$U$14:$X$28,MATCH('[1]דיווח פרטני'!G3173,[1]גיליון3!$T$14:$T$28,0),MATCH('[1]דיווח פרטני'!C3173,[1]גיליון3!$U$13:$X$13,0)))," ", INDEX([1]גיליון3!$U$14:$X$28,MATCH('[1]דיווח פרטני'!G3173,[1]גיליון3!$T$14:$T$28,0),MATCH('[1]דיווח פרטני'!C3173,[1]גיליון3!$U$13:$X$13,0)))</f>
        <v xml:space="preserve"> </v>
      </c>
      <c r="I3173" s="2"/>
    </row>
    <row r="3174" spans="1:9" ht="18" customHeight="1" thickBot="1">
      <c r="A3174" s="2"/>
      <c r="B3174" s="2"/>
      <c r="C3174" s="2"/>
      <c r="D3174" s="2"/>
      <c r="E3174" s="3"/>
      <c r="F3174" s="2"/>
      <c r="G3174" s="2"/>
      <c r="H3174" s="40" t="str">
        <f t="array" ref="H3174">IF(ISERROR(INDEX([1]גיליון3!$U$14:$X$28,MATCH('[1]דיווח פרטני'!G3174,[1]גיליון3!$T$14:$T$28,0),MATCH('[1]דיווח פרטני'!C3174,[1]גיליון3!$U$13:$X$13,0)))," ", INDEX([1]גיליון3!$U$14:$X$28,MATCH('[1]דיווח פרטני'!G3174,[1]גיליון3!$T$14:$T$28,0),MATCH('[1]דיווח פרטני'!C3174,[1]גיליון3!$U$13:$X$13,0)))</f>
        <v xml:space="preserve"> </v>
      </c>
      <c r="I3174" s="2"/>
    </row>
    <row r="3175" spans="1:9" ht="18" customHeight="1" thickBot="1">
      <c r="A3175" s="2"/>
      <c r="B3175" s="2"/>
      <c r="C3175" s="2"/>
      <c r="D3175" s="2"/>
      <c r="E3175" s="3"/>
      <c r="F3175" s="2"/>
      <c r="G3175" s="2"/>
      <c r="H3175" s="40" t="str">
        <f t="array" ref="H3175">IF(ISERROR(INDEX([1]גיליון3!$U$14:$X$28,MATCH('[1]דיווח פרטני'!G3175,[1]גיליון3!$T$14:$T$28,0),MATCH('[1]דיווח פרטני'!C3175,[1]גיליון3!$U$13:$X$13,0)))," ", INDEX([1]גיליון3!$U$14:$X$28,MATCH('[1]דיווח פרטני'!G3175,[1]גיליון3!$T$14:$T$28,0),MATCH('[1]דיווח פרטני'!C3175,[1]גיליון3!$U$13:$X$13,0)))</f>
        <v xml:space="preserve"> </v>
      </c>
      <c r="I3175" s="2"/>
    </row>
    <row r="3176" spans="1:9" ht="18" customHeight="1" thickBot="1">
      <c r="A3176" s="2"/>
      <c r="B3176" s="2"/>
      <c r="C3176" s="2"/>
      <c r="D3176" s="2"/>
      <c r="E3176" s="3"/>
      <c r="F3176" s="2"/>
      <c r="G3176" s="2"/>
      <c r="H3176" s="40" t="str">
        <f t="array" ref="H3176">IF(ISERROR(INDEX([1]גיליון3!$U$14:$X$28,MATCH('[1]דיווח פרטני'!G3176,[1]גיליון3!$T$14:$T$28,0),MATCH('[1]דיווח פרטני'!C3176,[1]גיליון3!$U$13:$X$13,0)))," ", INDEX([1]גיליון3!$U$14:$X$28,MATCH('[1]דיווח פרטני'!G3176,[1]גיליון3!$T$14:$T$28,0),MATCH('[1]דיווח פרטני'!C3176,[1]גיליון3!$U$13:$X$13,0)))</f>
        <v xml:space="preserve"> </v>
      </c>
      <c r="I3176" s="2"/>
    </row>
    <row r="3177" spans="1:9" ht="18" customHeight="1" thickBot="1">
      <c r="A3177" s="2"/>
      <c r="B3177" s="2"/>
      <c r="C3177" s="2"/>
      <c r="D3177" s="2"/>
      <c r="E3177" s="3"/>
      <c r="F3177" s="2"/>
      <c r="G3177" s="2"/>
      <c r="H3177" s="40" t="str">
        <f t="array" ref="H3177">IF(ISERROR(INDEX([1]גיליון3!$U$14:$X$28,MATCH('[1]דיווח פרטני'!G3177,[1]גיליון3!$T$14:$T$28,0),MATCH('[1]דיווח פרטני'!C3177,[1]גיליון3!$U$13:$X$13,0)))," ", INDEX([1]גיליון3!$U$14:$X$28,MATCH('[1]דיווח פרטני'!G3177,[1]גיליון3!$T$14:$T$28,0),MATCH('[1]דיווח פרטני'!C3177,[1]גיליון3!$U$13:$X$13,0)))</f>
        <v xml:space="preserve"> </v>
      </c>
      <c r="I3177" s="2"/>
    </row>
    <row r="3178" spans="1:9" ht="18" customHeight="1" thickBot="1">
      <c r="A3178" s="2"/>
      <c r="B3178" s="2"/>
      <c r="C3178" s="2"/>
      <c r="D3178" s="2"/>
      <c r="E3178" s="3"/>
      <c r="F3178" s="2"/>
      <c r="G3178" s="2"/>
      <c r="H3178" s="40" t="str">
        <f t="array" ref="H3178">IF(ISERROR(INDEX([1]גיליון3!$U$14:$X$28,MATCH('[1]דיווח פרטני'!G3178,[1]גיליון3!$T$14:$T$28,0),MATCH('[1]דיווח פרטני'!C3178,[1]גיליון3!$U$13:$X$13,0)))," ", INDEX([1]גיליון3!$U$14:$X$28,MATCH('[1]דיווח פרטני'!G3178,[1]גיליון3!$T$14:$T$28,0),MATCH('[1]דיווח פרטני'!C3178,[1]גיליון3!$U$13:$X$13,0)))</f>
        <v xml:space="preserve"> </v>
      </c>
      <c r="I3178" s="2"/>
    </row>
    <row r="3179" spans="1:9" ht="18" customHeight="1" thickBot="1">
      <c r="A3179" s="2"/>
      <c r="B3179" s="2"/>
      <c r="C3179" s="2"/>
      <c r="D3179" s="2"/>
      <c r="E3179" s="3"/>
      <c r="F3179" s="2"/>
      <c r="G3179" s="2"/>
      <c r="H3179" s="40" t="str">
        <f t="array" ref="H3179">IF(ISERROR(INDEX([1]גיליון3!$U$14:$X$28,MATCH('[1]דיווח פרטני'!G3179,[1]גיליון3!$T$14:$T$28,0),MATCH('[1]דיווח פרטני'!C3179,[1]גיליון3!$U$13:$X$13,0)))," ", INDEX([1]גיליון3!$U$14:$X$28,MATCH('[1]דיווח פרטני'!G3179,[1]גיליון3!$T$14:$T$28,0),MATCH('[1]דיווח פרטני'!C3179,[1]גיליון3!$U$13:$X$13,0)))</f>
        <v xml:space="preserve"> </v>
      </c>
      <c r="I3179" s="2"/>
    </row>
    <row r="3180" spans="1:9" ht="18" customHeight="1" thickBot="1">
      <c r="A3180" s="2"/>
      <c r="B3180" s="2"/>
      <c r="C3180" s="2"/>
      <c r="D3180" s="2"/>
      <c r="E3180" s="3"/>
      <c r="F3180" s="2"/>
      <c r="G3180" s="2"/>
      <c r="H3180" s="40" t="str">
        <f t="array" ref="H3180">IF(ISERROR(INDEX([1]גיליון3!$U$14:$X$28,MATCH('[1]דיווח פרטני'!G3180,[1]גיליון3!$T$14:$T$28,0),MATCH('[1]דיווח פרטני'!C3180,[1]גיליון3!$U$13:$X$13,0)))," ", INDEX([1]גיליון3!$U$14:$X$28,MATCH('[1]דיווח פרטני'!G3180,[1]גיליון3!$T$14:$T$28,0),MATCH('[1]דיווח פרטני'!C3180,[1]גיליון3!$U$13:$X$13,0)))</f>
        <v xml:space="preserve"> </v>
      </c>
      <c r="I3180" s="2"/>
    </row>
    <row r="3181" spans="1:9" ht="18" customHeight="1" thickBot="1">
      <c r="A3181" s="2"/>
      <c r="B3181" s="2"/>
      <c r="C3181" s="2"/>
      <c r="D3181" s="2"/>
      <c r="E3181" s="3"/>
      <c r="F3181" s="2"/>
      <c r="G3181" s="2"/>
      <c r="H3181" s="40" t="str">
        <f t="array" ref="H3181">IF(ISERROR(INDEX([1]גיליון3!$U$14:$X$28,MATCH('[1]דיווח פרטני'!G3181,[1]גיליון3!$T$14:$T$28,0),MATCH('[1]דיווח פרטני'!C3181,[1]גיליון3!$U$13:$X$13,0)))," ", INDEX([1]גיליון3!$U$14:$X$28,MATCH('[1]דיווח פרטני'!G3181,[1]גיליון3!$T$14:$T$28,0),MATCH('[1]דיווח פרטני'!C3181,[1]גיליון3!$U$13:$X$13,0)))</f>
        <v xml:space="preserve"> </v>
      </c>
      <c r="I3181" s="2"/>
    </row>
    <row r="3182" spans="1:9" ht="18" customHeight="1" thickBot="1">
      <c r="A3182" s="2"/>
      <c r="B3182" s="2"/>
      <c r="C3182" s="2"/>
      <c r="D3182" s="2"/>
      <c r="E3182" s="3"/>
      <c r="F3182" s="2"/>
      <c r="G3182" s="2"/>
      <c r="H3182" s="40" t="str">
        <f t="array" ref="H3182">IF(ISERROR(INDEX([1]גיליון3!$U$14:$X$28,MATCH('[1]דיווח פרטני'!G3182,[1]גיליון3!$T$14:$T$28,0),MATCH('[1]דיווח פרטני'!C3182,[1]גיליון3!$U$13:$X$13,0)))," ", INDEX([1]גיליון3!$U$14:$X$28,MATCH('[1]דיווח פרטני'!G3182,[1]גיליון3!$T$14:$T$28,0),MATCH('[1]דיווח פרטני'!C3182,[1]גיליון3!$U$13:$X$13,0)))</f>
        <v xml:space="preserve"> </v>
      </c>
      <c r="I3182" s="2"/>
    </row>
    <row r="3183" spans="1:9" ht="18" customHeight="1" thickBot="1">
      <c r="A3183" s="2"/>
      <c r="B3183" s="2"/>
      <c r="C3183" s="2"/>
      <c r="D3183" s="2"/>
      <c r="E3183" s="3"/>
      <c r="F3183" s="2"/>
      <c r="G3183" s="2"/>
      <c r="H3183" s="40" t="str">
        <f t="array" ref="H3183">IF(ISERROR(INDEX([1]גיליון3!$U$14:$X$28,MATCH('[1]דיווח פרטני'!G3183,[1]גיליון3!$T$14:$T$28,0),MATCH('[1]דיווח פרטני'!C3183,[1]גיליון3!$U$13:$X$13,0)))," ", INDEX([1]גיליון3!$U$14:$X$28,MATCH('[1]דיווח פרטני'!G3183,[1]גיליון3!$T$14:$T$28,0),MATCH('[1]דיווח פרטני'!C3183,[1]גיליון3!$U$13:$X$13,0)))</f>
        <v xml:space="preserve"> </v>
      </c>
      <c r="I3183" s="2"/>
    </row>
    <row r="3184" spans="1:9" ht="18" customHeight="1" thickBot="1">
      <c r="A3184" s="2"/>
      <c r="B3184" s="2"/>
      <c r="C3184" s="2"/>
      <c r="D3184" s="2"/>
      <c r="E3184" s="3"/>
      <c r="F3184" s="2"/>
      <c r="G3184" s="2"/>
      <c r="H3184" s="40" t="str">
        <f t="array" ref="H3184">IF(ISERROR(INDEX([1]גיליון3!$U$14:$X$28,MATCH('[1]דיווח פרטני'!G3184,[1]גיליון3!$T$14:$T$28,0),MATCH('[1]דיווח פרטני'!C3184,[1]גיליון3!$U$13:$X$13,0)))," ", INDEX([1]גיליון3!$U$14:$X$28,MATCH('[1]דיווח פרטני'!G3184,[1]גיליון3!$T$14:$T$28,0),MATCH('[1]דיווח פרטני'!C3184,[1]גיליון3!$U$13:$X$13,0)))</f>
        <v xml:space="preserve"> </v>
      </c>
      <c r="I3184" s="2"/>
    </row>
    <row r="3185" spans="1:9" ht="18" customHeight="1" thickBot="1">
      <c r="A3185" s="2"/>
      <c r="B3185" s="2"/>
      <c r="C3185" s="2"/>
      <c r="D3185" s="2"/>
      <c r="E3185" s="3"/>
      <c r="F3185" s="2"/>
      <c r="G3185" s="2"/>
      <c r="H3185" s="40" t="str">
        <f t="array" ref="H3185">IF(ISERROR(INDEX([1]גיליון3!$U$14:$X$28,MATCH('[1]דיווח פרטני'!G3185,[1]גיליון3!$T$14:$T$28,0),MATCH('[1]דיווח פרטני'!C3185,[1]גיליון3!$U$13:$X$13,0)))," ", INDEX([1]גיליון3!$U$14:$X$28,MATCH('[1]דיווח פרטני'!G3185,[1]גיליון3!$T$14:$T$28,0),MATCH('[1]דיווח פרטני'!C3185,[1]גיליון3!$U$13:$X$13,0)))</f>
        <v xml:space="preserve"> </v>
      </c>
      <c r="I3185" s="2"/>
    </row>
    <row r="3186" spans="1:9" ht="18" customHeight="1" thickBot="1">
      <c r="A3186" s="2"/>
      <c r="B3186" s="2"/>
      <c r="C3186" s="2"/>
      <c r="D3186" s="2"/>
      <c r="E3186" s="3"/>
      <c r="F3186" s="2"/>
      <c r="G3186" s="2"/>
      <c r="H3186" s="40" t="str">
        <f t="array" ref="H3186">IF(ISERROR(INDEX([1]גיליון3!$U$14:$X$28,MATCH('[1]דיווח פרטני'!G3186,[1]גיליון3!$T$14:$T$28,0),MATCH('[1]דיווח פרטני'!C3186,[1]גיליון3!$U$13:$X$13,0)))," ", INDEX([1]גיליון3!$U$14:$X$28,MATCH('[1]דיווח פרטני'!G3186,[1]גיליון3!$T$14:$T$28,0),MATCH('[1]דיווח פרטני'!C3186,[1]גיליון3!$U$13:$X$13,0)))</f>
        <v xml:space="preserve"> </v>
      </c>
      <c r="I3186" s="2"/>
    </row>
    <row r="3187" spans="1:9" ht="18" customHeight="1" thickBot="1">
      <c r="A3187" s="2"/>
      <c r="B3187" s="2"/>
      <c r="C3187" s="2"/>
      <c r="D3187" s="2"/>
      <c r="E3187" s="3"/>
      <c r="F3187" s="2"/>
      <c r="G3187" s="2"/>
      <c r="H3187" s="40" t="str">
        <f t="array" ref="H3187">IF(ISERROR(INDEX([1]גיליון3!$U$14:$X$28,MATCH('[1]דיווח פרטני'!G3187,[1]גיליון3!$T$14:$T$28,0),MATCH('[1]דיווח פרטני'!C3187,[1]גיליון3!$U$13:$X$13,0)))," ", INDEX([1]גיליון3!$U$14:$X$28,MATCH('[1]דיווח פרטני'!G3187,[1]גיליון3!$T$14:$T$28,0),MATCH('[1]דיווח פרטני'!C3187,[1]גיליון3!$U$13:$X$13,0)))</f>
        <v xml:space="preserve"> </v>
      </c>
      <c r="I3187" s="2"/>
    </row>
    <row r="3188" spans="1:9" ht="18" customHeight="1" thickBot="1">
      <c r="A3188" s="2"/>
      <c r="B3188" s="2"/>
      <c r="C3188" s="2"/>
      <c r="D3188" s="2"/>
      <c r="E3188" s="3"/>
      <c r="F3188" s="2"/>
      <c r="G3188" s="2"/>
      <c r="H3188" s="40" t="str">
        <f t="array" ref="H3188">IF(ISERROR(INDEX([1]גיליון3!$U$14:$X$28,MATCH('[1]דיווח פרטני'!G3188,[1]גיליון3!$T$14:$T$28,0),MATCH('[1]דיווח פרטני'!C3188,[1]גיליון3!$U$13:$X$13,0)))," ", INDEX([1]גיליון3!$U$14:$X$28,MATCH('[1]דיווח פרטני'!G3188,[1]גיליון3!$T$14:$T$28,0),MATCH('[1]דיווח פרטני'!C3188,[1]גיליון3!$U$13:$X$13,0)))</f>
        <v xml:space="preserve"> </v>
      </c>
      <c r="I3188" s="2"/>
    </row>
    <row r="3189" spans="1:9" ht="18" customHeight="1" thickBot="1">
      <c r="A3189" s="2"/>
      <c r="B3189" s="2"/>
      <c r="C3189" s="2"/>
      <c r="D3189" s="2"/>
      <c r="E3189" s="3"/>
      <c r="F3189" s="2"/>
      <c r="G3189" s="2"/>
      <c r="H3189" s="40" t="str">
        <f t="array" ref="H3189">IF(ISERROR(INDEX([1]גיליון3!$U$14:$X$28,MATCH('[1]דיווח פרטני'!G3189,[1]גיליון3!$T$14:$T$28,0),MATCH('[1]דיווח פרטני'!C3189,[1]גיליון3!$U$13:$X$13,0)))," ", INDEX([1]גיליון3!$U$14:$X$28,MATCH('[1]דיווח פרטני'!G3189,[1]גיליון3!$T$14:$T$28,0),MATCH('[1]דיווח פרטני'!C3189,[1]גיליון3!$U$13:$X$13,0)))</f>
        <v xml:space="preserve"> </v>
      </c>
      <c r="I3189" s="2"/>
    </row>
    <row r="3190" spans="1:9" ht="18" customHeight="1" thickBot="1">
      <c r="A3190" s="2"/>
      <c r="B3190" s="2"/>
      <c r="C3190" s="2"/>
      <c r="D3190" s="2"/>
      <c r="E3190" s="3"/>
      <c r="F3190" s="2"/>
      <c r="G3190" s="2"/>
      <c r="H3190" s="40" t="str">
        <f t="array" ref="H3190">IF(ISERROR(INDEX([1]גיליון3!$U$14:$X$28,MATCH('[1]דיווח פרטני'!G3190,[1]גיליון3!$T$14:$T$28,0),MATCH('[1]דיווח פרטני'!C3190,[1]גיליון3!$U$13:$X$13,0)))," ", INDEX([1]גיליון3!$U$14:$X$28,MATCH('[1]דיווח פרטני'!G3190,[1]גיליון3!$T$14:$T$28,0),MATCH('[1]דיווח פרטני'!C3190,[1]גיליון3!$U$13:$X$13,0)))</f>
        <v xml:space="preserve"> </v>
      </c>
      <c r="I3190" s="2"/>
    </row>
    <row r="3191" spans="1:9" ht="18" customHeight="1" thickBot="1">
      <c r="A3191" s="2"/>
      <c r="B3191" s="2"/>
      <c r="C3191" s="2"/>
      <c r="D3191" s="2"/>
      <c r="E3191" s="3"/>
      <c r="F3191" s="2"/>
      <c r="G3191" s="2"/>
      <c r="H3191" s="40" t="str">
        <f t="array" ref="H3191">IF(ISERROR(INDEX([1]גיליון3!$U$14:$X$28,MATCH('[1]דיווח פרטני'!G3191,[1]גיליון3!$T$14:$T$28,0),MATCH('[1]דיווח פרטני'!C3191,[1]גיליון3!$U$13:$X$13,0)))," ", INDEX([1]גיליון3!$U$14:$X$28,MATCH('[1]דיווח פרטני'!G3191,[1]גיליון3!$T$14:$T$28,0),MATCH('[1]דיווח פרטני'!C3191,[1]גיליון3!$U$13:$X$13,0)))</f>
        <v xml:space="preserve"> </v>
      </c>
      <c r="I3191" s="2"/>
    </row>
    <row r="3192" spans="1:9" ht="18" customHeight="1" thickBot="1">
      <c r="A3192" s="2"/>
      <c r="B3192" s="2"/>
      <c r="C3192" s="2"/>
      <c r="D3192" s="2"/>
      <c r="E3192" s="3"/>
      <c r="F3192" s="2"/>
      <c r="G3192" s="2"/>
      <c r="H3192" s="40" t="str">
        <f t="array" ref="H3192">IF(ISERROR(INDEX([1]גיליון3!$U$14:$X$28,MATCH('[1]דיווח פרטני'!G3192,[1]גיליון3!$T$14:$T$28,0),MATCH('[1]דיווח פרטני'!C3192,[1]גיליון3!$U$13:$X$13,0)))," ", INDEX([1]גיליון3!$U$14:$X$28,MATCH('[1]דיווח פרטני'!G3192,[1]גיליון3!$T$14:$T$28,0),MATCH('[1]דיווח פרטני'!C3192,[1]גיליון3!$U$13:$X$13,0)))</f>
        <v xml:space="preserve"> </v>
      </c>
      <c r="I3192" s="2"/>
    </row>
    <row r="3193" spans="1:9" ht="18" customHeight="1" thickBot="1">
      <c r="A3193" s="2"/>
      <c r="B3193" s="2"/>
      <c r="C3193" s="2"/>
      <c r="D3193" s="2"/>
      <c r="E3193" s="3"/>
      <c r="F3193" s="2"/>
      <c r="G3193" s="2"/>
      <c r="H3193" s="40" t="str">
        <f t="array" ref="H3193">IF(ISERROR(INDEX([1]גיליון3!$U$14:$X$28,MATCH('[1]דיווח פרטני'!G3193,[1]גיליון3!$T$14:$T$28,0),MATCH('[1]דיווח פרטני'!C3193,[1]גיליון3!$U$13:$X$13,0)))," ", INDEX([1]גיליון3!$U$14:$X$28,MATCH('[1]דיווח פרטני'!G3193,[1]גיליון3!$T$14:$T$28,0),MATCH('[1]דיווח פרטני'!C3193,[1]גיליון3!$U$13:$X$13,0)))</f>
        <v xml:space="preserve"> </v>
      </c>
      <c r="I3193" s="2"/>
    </row>
    <row r="3194" spans="1:9" ht="18" customHeight="1" thickBot="1">
      <c r="A3194" s="2"/>
      <c r="B3194" s="2"/>
      <c r="C3194" s="2"/>
      <c r="D3194" s="2"/>
      <c r="E3194" s="3"/>
      <c r="F3194" s="2"/>
      <c r="G3194" s="2"/>
      <c r="H3194" s="40" t="str">
        <f t="array" ref="H3194">IF(ISERROR(INDEX([1]גיליון3!$U$14:$X$28,MATCH('[1]דיווח פרטני'!G3194,[1]גיליון3!$T$14:$T$28,0),MATCH('[1]דיווח פרטני'!C3194,[1]גיליון3!$U$13:$X$13,0)))," ", INDEX([1]גיליון3!$U$14:$X$28,MATCH('[1]דיווח פרטני'!G3194,[1]גיליון3!$T$14:$T$28,0),MATCH('[1]דיווח פרטני'!C3194,[1]גיליון3!$U$13:$X$13,0)))</f>
        <v xml:space="preserve"> </v>
      </c>
      <c r="I3194" s="2"/>
    </row>
    <row r="3195" spans="1:9" ht="18" customHeight="1" thickBot="1">
      <c r="A3195" s="2"/>
      <c r="B3195" s="2"/>
      <c r="C3195" s="2"/>
      <c r="D3195" s="2"/>
      <c r="E3195" s="3"/>
      <c r="F3195" s="2"/>
      <c r="G3195" s="2"/>
      <c r="H3195" s="40" t="str">
        <f t="array" ref="H3195">IF(ISERROR(INDEX([1]גיליון3!$U$14:$X$28,MATCH('[1]דיווח פרטני'!G3195,[1]גיליון3!$T$14:$T$28,0),MATCH('[1]דיווח פרטני'!C3195,[1]גיליון3!$U$13:$X$13,0)))," ", INDEX([1]גיליון3!$U$14:$X$28,MATCH('[1]דיווח פרטני'!G3195,[1]גיליון3!$T$14:$T$28,0),MATCH('[1]דיווח פרטני'!C3195,[1]גיליון3!$U$13:$X$13,0)))</f>
        <v xml:space="preserve"> </v>
      </c>
      <c r="I3195" s="2"/>
    </row>
    <row r="3196" spans="1:9" ht="18" customHeight="1" thickBot="1">
      <c r="A3196" s="2"/>
      <c r="B3196" s="2"/>
      <c r="C3196" s="2"/>
      <c r="D3196" s="2"/>
      <c r="E3196" s="3"/>
      <c r="F3196" s="2"/>
      <c r="G3196" s="2"/>
      <c r="H3196" s="40" t="str">
        <f t="array" ref="H3196">IF(ISERROR(INDEX([1]גיליון3!$U$14:$X$28,MATCH('[1]דיווח פרטני'!G3196,[1]גיליון3!$T$14:$T$28,0),MATCH('[1]דיווח פרטני'!C3196,[1]גיליון3!$U$13:$X$13,0)))," ", INDEX([1]גיליון3!$U$14:$X$28,MATCH('[1]דיווח פרטני'!G3196,[1]גיליון3!$T$14:$T$28,0),MATCH('[1]דיווח פרטני'!C3196,[1]גיליון3!$U$13:$X$13,0)))</f>
        <v xml:space="preserve"> </v>
      </c>
      <c r="I3196" s="2"/>
    </row>
    <row r="3197" spans="1:9" ht="18" customHeight="1" thickBot="1">
      <c r="A3197" s="2"/>
      <c r="B3197" s="2"/>
      <c r="C3197" s="2"/>
      <c r="D3197" s="2"/>
      <c r="E3197" s="3"/>
      <c r="F3197" s="2"/>
      <c r="G3197" s="2"/>
      <c r="H3197" s="40" t="str">
        <f t="array" ref="H3197">IF(ISERROR(INDEX([1]גיליון3!$U$14:$X$28,MATCH('[1]דיווח פרטני'!G3197,[1]גיליון3!$T$14:$T$28,0),MATCH('[1]דיווח פרטני'!C3197,[1]גיליון3!$U$13:$X$13,0)))," ", INDEX([1]גיליון3!$U$14:$X$28,MATCH('[1]דיווח פרטני'!G3197,[1]גיליון3!$T$14:$T$28,0),MATCH('[1]דיווח פרטני'!C3197,[1]גיליון3!$U$13:$X$13,0)))</f>
        <v xml:space="preserve"> </v>
      </c>
      <c r="I3197" s="2"/>
    </row>
    <row r="3198" spans="1:9" ht="18" customHeight="1" thickBot="1">
      <c r="A3198" s="2"/>
      <c r="B3198" s="2"/>
      <c r="C3198" s="2"/>
      <c r="D3198" s="2"/>
      <c r="E3198" s="3"/>
      <c r="F3198" s="2"/>
      <c r="G3198" s="2"/>
      <c r="H3198" s="40" t="str">
        <f t="array" ref="H3198">IF(ISERROR(INDEX([1]גיליון3!$U$14:$X$28,MATCH('[1]דיווח פרטני'!G3198,[1]גיליון3!$T$14:$T$28,0),MATCH('[1]דיווח פרטני'!C3198,[1]גיליון3!$U$13:$X$13,0)))," ", INDEX([1]גיליון3!$U$14:$X$28,MATCH('[1]דיווח פרטני'!G3198,[1]גיליון3!$T$14:$T$28,0),MATCH('[1]דיווח פרטני'!C3198,[1]גיליון3!$U$13:$X$13,0)))</f>
        <v xml:space="preserve"> </v>
      </c>
      <c r="I3198" s="2"/>
    </row>
    <row r="3199" spans="1:9" ht="18" customHeight="1" thickBot="1">
      <c r="A3199" s="2"/>
      <c r="B3199" s="2"/>
      <c r="C3199" s="2"/>
      <c r="D3199" s="2"/>
      <c r="E3199" s="3"/>
      <c r="F3199" s="2"/>
      <c r="G3199" s="2"/>
      <c r="H3199" s="40" t="str">
        <f t="array" ref="H3199">IF(ISERROR(INDEX([1]גיליון3!$U$14:$X$28,MATCH('[1]דיווח פרטני'!G3199,[1]גיליון3!$T$14:$T$28,0),MATCH('[1]דיווח פרטני'!C3199,[1]גיליון3!$U$13:$X$13,0)))," ", INDEX([1]גיליון3!$U$14:$X$28,MATCH('[1]דיווח פרטני'!G3199,[1]גיליון3!$T$14:$T$28,0),MATCH('[1]דיווח פרטני'!C3199,[1]גיליון3!$U$13:$X$13,0)))</f>
        <v xml:space="preserve"> </v>
      </c>
      <c r="I3199" s="2"/>
    </row>
    <row r="3200" spans="1:9" ht="18" customHeight="1" thickBot="1">
      <c r="A3200" s="2"/>
      <c r="B3200" s="2"/>
      <c r="C3200" s="2"/>
      <c r="D3200" s="2"/>
      <c r="E3200" s="3"/>
      <c r="F3200" s="2"/>
      <c r="G3200" s="2"/>
      <c r="H3200" s="40" t="str">
        <f t="array" ref="H3200">IF(ISERROR(INDEX([1]גיליון3!$U$14:$X$28,MATCH('[1]דיווח פרטני'!G3200,[1]גיליון3!$T$14:$T$28,0),MATCH('[1]דיווח פרטני'!C3200,[1]גיליון3!$U$13:$X$13,0)))," ", INDEX([1]גיליון3!$U$14:$X$28,MATCH('[1]דיווח פרטני'!G3200,[1]גיליון3!$T$14:$T$28,0),MATCH('[1]דיווח פרטני'!C3200,[1]גיליון3!$U$13:$X$13,0)))</f>
        <v xml:space="preserve"> </v>
      </c>
      <c r="I3200" s="2"/>
    </row>
    <row r="3201" spans="1:9" ht="18" customHeight="1" thickBot="1">
      <c r="A3201" s="2"/>
      <c r="B3201" s="2"/>
      <c r="C3201" s="2"/>
      <c r="D3201" s="2"/>
      <c r="E3201" s="3"/>
      <c r="F3201" s="2"/>
      <c r="G3201" s="2"/>
      <c r="H3201" s="40" t="str">
        <f t="array" ref="H3201">IF(ISERROR(INDEX([1]גיליון3!$U$14:$X$28,MATCH('[1]דיווח פרטני'!G3201,[1]גיליון3!$T$14:$T$28,0),MATCH('[1]דיווח פרטני'!C3201,[1]גיליון3!$U$13:$X$13,0)))," ", INDEX([1]גיליון3!$U$14:$X$28,MATCH('[1]דיווח פרטני'!G3201,[1]גיליון3!$T$14:$T$28,0),MATCH('[1]דיווח פרטני'!C3201,[1]גיליון3!$U$13:$X$13,0)))</f>
        <v xml:space="preserve"> </v>
      </c>
      <c r="I3201" s="2"/>
    </row>
    <row r="3202" spans="1:9" ht="18" customHeight="1" thickBot="1">
      <c r="A3202" s="2"/>
      <c r="B3202" s="2"/>
      <c r="C3202" s="2"/>
      <c r="D3202" s="2"/>
      <c r="E3202" s="3"/>
      <c r="F3202" s="2"/>
      <c r="G3202" s="2"/>
      <c r="H3202" s="40" t="str">
        <f t="array" ref="H3202">IF(ISERROR(INDEX([1]גיליון3!$U$14:$X$28,MATCH('[1]דיווח פרטני'!G3202,[1]גיליון3!$T$14:$T$28,0),MATCH('[1]דיווח פרטני'!C3202,[1]גיליון3!$U$13:$X$13,0)))," ", INDEX([1]גיליון3!$U$14:$X$28,MATCH('[1]דיווח פרטני'!G3202,[1]גיליון3!$T$14:$T$28,0),MATCH('[1]דיווח פרטני'!C3202,[1]גיליון3!$U$13:$X$13,0)))</f>
        <v xml:space="preserve"> </v>
      </c>
      <c r="I3202" s="2"/>
    </row>
    <row r="3203" spans="1:9" ht="18" customHeight="1" thickBot="1">
      <c r="A3203" s="2"/>
      <c r="B3203" s="2"/>
      <c r="C3203" s="2"/>
      <c r="D3203" s="2"/>
      <c r="E3203" s="3"/>
      <c r="F3203" s="2"/>
      <c r="G3203" s="2"/>
      <c r="H3203" s="40" t="str">
        <f t="array" ref="H3203">IF(ISERROR(INDEX([1]גיליון3!$U$14:$X$28,MATCH('[1]דיווח פרטני'!G3203,[1]גיליון3!$T$14:$T$28,0),MATCH('[1]דיווח פרטני'!C3203,[1]גיליון3!$U$13:$X$13,0)))," ", INDEX([1]גיליון3!$U$14:$X$28,MATCH('[1]דיווח פרטני'!G3203,[1]גיליון3!$T$14:$T$28,0),MATCH('[1]דיווח פרטני'!C3203,[1]גיליון3!$U$13:$X$13,0)))</f>
        <v xml:space="preserve"> </v>
      </c>
      <c r="I3203" s="2"/>
    </row>
    <row r="3204" spans="1:9" ht="18" customHeight="1" thickBot="1">
      <c r="A3204" s="2"/>
      <c r="B3204" s="2"/>
      <c r="C3204" s="2"/>
      <c r="D3204" s="2"/>
      <c r="E3204" s="3"/>
      <c r="F3204" s="2"/>
      <c r="G3204" s="2"/>
      <c r="H3204" s="40" t="str">
        <f t="array" ref="H3204">IF(ISERROR(INDEX([1]גיליון3!$U$14:$X$28,MATCH('[1]דיווח פרטני'!G3204,[1]גיליון3!$T$14:$T$28,0),MATCH('[1]דיווח פרטני'!C3204,[1]גיליון3!$U$13:$X$13,0)))," ", INDEX([1]גיליון3!$U$14:$X$28,MATCH('[1]דיווח פרטני'!G3204,[1]גיליון3!$T$14:$T$28,0),MATCH('[1]דיווח פרטני'!C3204,[1]גיליון3!$U$13:$X$13,0)))</f>
        <v xml:space="preserve"> </v>
      </c>
      <c r="I3204" s="2"/>
    </row>
    <row r="3205" spans="1:9" ht="18" customHeight="1" thickBot="1">
      <c r="A3205" s="2"/>
      <c r="B3205" s="2"/>
      <c r="C3205" s="2"/>
      <c r="D3205" s="2"/>
      <c r="E3205" s="3"/>
      <c r="F3205" s="2"/>
      <c r="G3205" s="2"/>
      <c r="H3205" s="40" t="str">
        <f t="array" ref="H3205">IF(ISERROR(INDEX([1]גיליון3!$U$14:$X$28,MATCH('[1]דיווח פרטני'!G3205,[1]גיליון3!$T$14:$T$28,0),MATCH('[1]דיווח פרטני'!C3205,[1]גיליון3!$U$13:$X$13,0)))," ", INDEX([1]גיליון3!$U$14:$X$28,MATCH('[1]דיווח פרטני'!G3205,[1]גיליון3!$T$14:$T$28,0),MATCH('[1]דיווח פרטני'!C3205,[1]גיליון3!$U$13:$X$13,0)))</f>
        <v xml:space="preserve"> </v>
      </c>
      <c r="I3205" s="2"/>
    </row>
    <row r="3206" spans="1:9" ht="18" customHeight="1" thickBot="1">
      <c r="A3206" s="2"/>
      <c r="B3206" s="2"/>
      <c r="C3206" s="2"/>
      <c r="D3206" s="2"/>
      <c r="E3206" s="3"/>
      <c r="F3206" s="2"/>
      <c r="G3206" s="2"/>
      <c r="H3206" s="40" t="str">
        <f t="array" ref="H3206">IF(ISERROR(INDEX([1]גיליון3!$U$14:$X$28,MATCH('[1]דיווח פרטני'!G3206,[1]גיליון3!$T$14:$T$28,0),MATCH('[1]דיווח פרטני'!C3206,[1]גיליון3!$U$13:$X$13,0)))," ", INDEX([1]גיליון3!$U$14:$X$28,MATCH('[1]דיווח פרטני'!G3206,[1]גיליון3!$T$14:$T$28,0),MATCH('[1]דיווח פרטני'!C3206,[1]גיליון3!$U$13:$X$13,0)))</f>
        <v xml:space="preserve"> </v>
      </c>
      <c r="I3206" s="2"/>
    </row>
    <row r="3207" spans="1:9" ht="18" customHeight="1" thickBot="1">
      <c r="A3207" s="2"/>
      <c r="B3207" s="2"/>
      <c r="C3207" s="2"/>
      <c r="D3207" s="2"/>
      <c r="E3207" s="3"/>
      <c r="F3207" s="2"/>
      <c r="G3207" s="2"/>
      <c r="H3207" s="40" t="str">
        <f t="array" ref="H3207">IF(ISERROR(INDEX([1]גיליון3!$U$14:$X$28,MATCH('[1]דיווח פרטני'!G3207,[1]גיליון3!$T$14:$T$28,0),MATCH('[1]דיווח פרטני'!C3207,[1]גיליון3!$U$13:$X$13,0)))," ", INDEX([1]גיליון3!$U$14:$X$28,MATCH('[1]דיווח פרטני'!G3207,[1]גיליון3!$T$14:$T$28,0),MATCH('[1]דיווח פרטני'!C3207,[1]גיליון3!$U$13:$X$13,0)))</f>
        <v xml:space="preserve"> </v>
      </c>
      <c r="I3207" s="2"/>
    </row>
    <row r="3208" spans="1:9" ht="18" customHeight="1" thickBot="1">
      <c r="A3208" s="2"/>
      <c r="B3208" s="2"/>
      <c r="C3208" s="2"/>
      <c r="D3208" s="2"/>
      <c r="E3208" s="3"/>
      <c r="F3208" s="2"/>
      <c r="G3208" s="2"/>
      <c r="H3208" s="40" t="str">
        <f t="array" ref="H3208">IF(ISERROR(INDEX([1]גיליון3!$U$14:$X$28,MATCH('[1]דיווח פרטני'!G3208,[1]גיליון3!$T$14:$T$28,0),MATCH('[1]דיווח פרטני'!C3208,[1]גיליון3!$U$13:$X$13,0)))," ", INDEX([1]גיליון3!$U$14:$X$28,MATCH('[1]דיווח פרטני'!G3208,[1]גיליון3!$T$14:$T$28,0),MATCH('[1]דיווח פרטני'!C3208,[1]גיליון3!$U$13:$X$13,0)))</f>
        <v xml:space="preserve"> </v>
      </c>
      <c r="I3208" s="2"/>
    </row>
    <row r="3209" spans="1:9" ht="18" customHeight="1" thickBot="1">
      <c r="A3209" s="2"/>
      <c r="B3209" s="2"/>
      <c r="C3209" s="2"/>
      <c r="D3209" s="2"/>
      <c r="E3209" s="3"/>
      <c r="F3209" s="2"/>
      <c r="G3209" s="2"/>
      <c r="H3209" s="40" t="str">
        <f t="array" ref="H3209">IF(ISERROR(INDEX([1]גיליון3!$U$14:$X$28,MATCH('[1]דיווח פרטני'!G3209,[1]גיליון3!$T$14:$T$28,0),MATCH('[1]דיווח פרטני'!C3209,[1]גיליון3!$U$13:$X$13,0)))," ", INDEX([1]גיליון3!$U$14:$X$28,MATCH('[1]דיווח פרטני'!G3209,[1]גיליון3!$T$14:$T$28,0),MATCH('[1]דיווח פרטני'!C3209,[1]גיליון3!$U$13:$X$13,0)))</f>
        <v xml:space="preserve"> </v>
      </c>
      <c r="I3209" s="2"/>
    </row>
    <row r="3210" spans="1:9" ht="18" customHeight="1" thickBot="1">
      <c r="A3210" s="2"/>
      <c r="B3210" s="2"/>
      <c r="C3210" s="2"/>
      <c r="D3210" s="2"/>
      <c r="E3210" s="3"/>
      <c r="F3210" s="2"/>
      <c r="G3210" s="2"/>
      <c r="H3210" s="40" t="str">
        <f t="array" ref="H3210">IF(ISERROR(INDEX([1]גיליון3!$U$14:$X$28,MATCH('[1]דיווח פרטני'!G3210,[1]גיליון3!$T$14:$T$28,0),MATCH('[1]דיווח פרטני'!C3210,[1]גיליון3!$U$13:$X$13,0)))," ", INDEX([1]גיליון3!$U$14:$X$28,MATCH('[1]דיווח פרטני'!G3210,[1]גיליון3!$T$14:$T$28,0),MATCH('[1]דיווח פרטני'!C3210,[1]גיליון3!$U$13:$X$13,0)))</f>
        <v xml:space="preserve"> </v>
      </c>
      <c r="I3210" s="2"/>
    </row>
    <row r="3211" spans="1:9" ht="18" customHeight="1" thickBot="1">
      <c r="A3211" s="2"/>
      <c r="B3211" s="2"/>
      <c r="C3211" s="2"/>
      <c r="D3211" s="2"/>
      <c r="E3211" s="3"/>
      <c r="F3211" s="2"/>
      <c r="G3211" s="2"/>
      <c r="H3211" s="40" t="str">
        <f t="array" ref="H3211">IF(ISERROR(INDEX([1]גיליון3!$U$14:$X$28,MATCH('[1]דיווח פרטני'!G3211,[1]גיליון3!$T$14:$T$28,0),MATCH('[1]דיווח פרטני'!C3211,[1]גיליון3!$U$13:$X$13,0)))," ", INDEX([1]גיליון3!$U$14:$X$28,MATCH('[1]דיווח פרטני'!G3211,[1]גיליון3!$T$14:$T$28,0),MATCH('[1]דיווח פרטני'!C3211,[1]גיליון3!$U$13:$X$13,0)))</f>
        <v xml:space="preserve"> </v>
      </c>
      <c r="I3211" s="2"/>
    </row>
    <row r="3212" spans="1:9" ht="18" customHeight="1" thickBot="1">
      <c r="A3212" s="2"/>
      <c r="B3212" s="2"/>
      <c r="C3212" s="2"/>
      <c r="D3212" s="2"/>
      <c r="E3212" s="3"/>
      <c r="F3212" s="2"/>
      <c r="G3212" s="2"/>
      <c r="H3212" s="40" t="str">
        <f t="array" ref="H3212">IF(ISERROR(INDEX([1]גיליון3!$U$14:$X$28,MATCH('[1]דיווח פרטני'!G3212,[1]גיליון3!$T$14:$T$28,0),MATCH('[1]דיווח פרטני'!C3212,[1]גיליון3!$U$13:$X$13,0)))," ", INDEX([1]גיליון3!$U$14:$X$28,MATCH('[1]דיווח פרטני'!G3212,[1]גיליון3!$T$14:$T$28,0),MATCH('[1]דיווח פרטני'!C3212,[1]גיליון3!$U$13:$X$13,0)))</f>
        <v xml:space="preserve"> </v>
      </c>
      <c r="I3212" s="2"/>
    </row>
    <row r="3213" spans="1:9" ht="18" customHeight="1" thickBot="1">
      <c r="A3213" s="2"/>
      <c r="B3213" s="2"/>
      <c r="C3213" s="2"/>
      <c r="D3213" s="2"/>
      <c r="E3213" s="3"/>
      <c r="F3213" s="2"/>
      <c r="G3213" s="2"/>
      <c r="H3213" s="40" t="str">
        <f t="array" ref="H3213">IF(ISERROR(INDEX([1]גיליון3!$U$14:$X$28,MATCH('[1]דיווח פרטני'!G3213,[1]גיליון3!$T$14:$T$28,0),MATCH('[1]דיווח פרטני'!C3213,[1]גיליון3!$U$13:$X$13,0)))," ", INDEX([1]גיליון3!$U$14:$X$28,MATCH('[1]דיווח פרטני'!G3213,[1]גיליון3!$T$14:$T$28,0),MATCH('[1]דיווח פרטני'!C3213,[1]גיליון3!$U$13:$X$13,0)))</f>
        <v xml:space="preserve"> </v>
      </c>
      <c r="I3213" s="2"/>
    </row>
    <row r="3214" spans="1:9" ht="18" customHeight="1" thickBot="1">
      <c r="A3214" s="2"/>
      <c r="B3214" s="2"/>
      <c r="C3214" s="2"/>
      <c r="D3214" s="2"/>
      <c r="E3214" s="3"/>
      <c r="F3214" s="2"/>
      <c r="G3214" s="2"/>
      <c r="H3214" s="40" t="str">
        <f t="array" ref="H3214">IF(ISERROR(INDEX([1]גיליון3!$U$14:$X$28,MATCH('[1]דיווח פרטני'!G3214,[1]גיליון3!$T$14:$T$28,0),MATCH('[1]דיווח פרטני'!C3214,[1]גיליון3!$U$13:$X$13,0)))," ", INDEX([1]גיליון3!$U$14:$X$28,MATCH('[1]דיווח פרטני'!G3214,[1]גיליון3!$T$14:$T$28,0),MATCH('[1]דיווח פרטני'!C3214,[1]גיליון3!$U$13:$X$13,0)))</f>
        <v xml:space="preserve"> </v>
      </c>
      <c r="I3214" s="2"/>
    </row>
    <row r="3215" spans="1:9" ht="18" customHeight="1" thickBot="1">
      <c r="A3215" s="2"/>
      <c r="B3215" s="2"/>
      <c r="C3215" s="2"/>
      <c r="D3215" s="2"/>
      <c r="E3215" s="3"/>
      <c r="F3215" s="2"/>
      <c r="G3215" s="2"/>
      <c r="H3215" s="40" t="str">
        <f t="array" ref="H3215">IF(ISERROR(INDEX([1]גיליון3!$U$14:$X$28,MATCH('[1]דיווח פרטני'!G3215,[1]גיליון3!$T$14:$T$28,0),MATCH('[1]דיווח פרטני'!C3215,[1]גיליון3!$U$13:$X$13,0)))," ", INDEX([1]גיליון3!$U$14:$X$28,MATCH('[1]דיווח פרטני'!G3215,[1]גיליון3!$T$14:$T$28,0),MATCH('[1]דיווח פרטני'!C3215,[1]גיליון3!$U$13:$X$13,0)))</f>
        <v xml:space="preserve"> </v>
      </c>
      <c r="I3215" s="2"/>
    </row>
    <row r="3216" spans="1:9" ht="18" customHeight="1" thickBot="1">
      <c r="A3216" s="2"/>
      <c r="B3216" s="2"/>
      <c r="C3216" s="2"/>
      <c r="D3216" s="2"/>
      <c r="E3216" s="3"/>
      <c r="F3216" s="2"/>
      <c r="G3216" s="2"/>
      <c r="H3216" s="40" t="str">
        <f t="array" ref="H3216">IF(ISERROR(INDEX([1]גיליון3!$U$14:$X$28,MATCH('[1]דיווח פרטני'!G3216,[1]גיליון3!$T$14:$T$28,0),MATCH('[1]דיווח פרטני'!C3216,[1]גיליון3!$U$13:$X$13,0)))," ", INDEX([1]גיליון3!$U$14:$X$28,MATCH('[1]דיווח פרטני'!G3216,[1]גיליון3!$T$14:$T$28,0),MATCH('[1]דיווח פרטני'!C3216,[1]גיליון3!$U$13:$X$13,0)))</f>
        <v xml:space="preserve"> </v>
      </c>
      <c r="I3216" s="2"/>
    </row>
    <row r="3217" spans="1:9" ht="18" customHeight="1" thickBot="1">
      <c r="A3217" s="2"/>
      <c r="B3217" s="2"/>
      <c r="C3217" s="2"/>
      <c r="D3217" s="2"/>
      <c r="E3217" s="3"/>
      <c r="F3217" s="2"/>
      <c r="G3217" s="2"/>
      <c r="H3217" s="40" t="str">
        <f t="array" ref="H3217">IF(ISERROR(INDEX([1]גיליון3!$U$14:$X$28,MATCH('[1]דיווח פרטני'!G3217,[1]גיליון3!$T$14:$T$28,0),MATCH('[1]דיווח פרטני'!C3217,[1]גיליון3!$U$13:$X$13,0)))," ", INDEX([1]גיליון3!$U$14:$X$28,MATCH('[1]דיווח פרטני'!G3217,[1]גיליון3!$T$14:$T$28,0),MATCH('[1]דיווח פרטני'!C3217,[1]גיליון3!$U$13:$X$13,0)))</f>
        <v xml:space="preserve"> </v>
      </c>
      <c r="I3217" s="2"/>
    </row>
    <row r="3218" spans="1:9" ht="18" customHeight="1" thickBot="1">
      <c r="A3218" s="2"/>
      <c r="B3218" s="2"/>
      <c r="C3218" s="2"/>
      <c r="D3218" s="2"/>
      <c r="E3218" s="3"/>
      <c r="F3218" s="2"/>
      <c r="G3218" s="2"/>
      <c r="H3218" s="40" t="str">
        <f t="array" ref="H3218">IF(ISERROR(INDEX([1]גיליון3!$U$14:$X$28,MATCH('[1]דיווח פרטני'!G3218,[1]גיליון3!$T$14:$T$28,0),MATCH('[1]דיווח פרטני'!C3218,[1]גיליון3!$U$13:$X$13,0)))," ", INDEX([1]גיליון3!$U$14:$X$28,MATCH('[1]דיווח פרטני'!G3218,[1]גיליון3!$T$14:$T$28,0),MATCH('[1]דיווח פרטני'!C3218,[1]גיליון3!$U$13:$X$13,0)))</f>
        <v xml:space="preserve"> </v>
      </c>
      <c r="I3218" s="2"/>
    </row>
    <row r="3219" spans="1:9" ht="18" customHeight="1" thickBot="1">
      <c r="A3219" s="2"/>
      <c r="B3219" s="2"/>
      <c r="C3219" s="2"/>
      <c r="D3219" s="2"/>
      <c r="E3219" s="3"/>
      <c r="F3219" s="2"/>
      <c r="G3219" s="2"/>
      <c r="H3219" s="40" t="str">
        <f t="array" ref="H3219">IF(ISERROR(INDEX([1]גיליון3!$U$14:$X$28,MATCH('[1]דיווח פרטני'!G3219,[1]גיליון3!$T$14:$T$28,0),MATCH('[1]דיווח פרטני'!C3219,[1]גיליון3!$U$13:$X$13,0)))," ", INDEX([1]גיליון3!$U$14:$X$28,MATCH('[1]דיווח פרטני'!G3219,[1]גיליון3!$T$14:$T$28,0),MATCH('[1]דיווח פרטני'!C3219,[1]גיליון3!$U$13:$X$13,0)))</f>
        <v xml:space="preserve"> </v>
      </c>
      <c r="I3219" s="2"/>
    </row>
    <row r="3220" spans="1:9" ht="18" customHeight="1" thickBot="1">
      <c r="A3220" s="2"/>
      <c r="B3220" s="2"/>
      <c r="C3220" s="2"/>
      <c r="D3220" s="2"/>
      <c r="E3220" s="3"/>
      <c r="F3220" s="2"/>
      <c r="G3220" s="2"/>
      <c r="H3220" s="40" t="str">
        <f t="array" ref="H3220">IF(ISERROR(INDEX([1]גיליון3!$U$14:$X$28,MATCH('[1]דיווח פרטני'!G3220,[1]גיליון3!$T$14:$T$28,0),MATCH('[1]דיווח פרטני'!C3220,[1]גיליון3!$U$13:$X$13,0)))," ", INDEX([1]גיליון3!$U$14:$X$28,MATCH('[1]דיווח פרטני'!G3220,[1]גיליון3!$T$14:$T$28,0),MATCH('[1]דיווח פרטני'!C3220,[1]גיליון3!$U$13:$X$13,0)))</f>
        <v xml:space="preserve"> </v>
      </c>
      <c r="I3220" s="2"/>
    </row>
    <row r="3221" spans="1:9" ht="18" customHeight="1" thickBot="1">
      <c r="A3221" s="2"/>
      <c r="B3221" s="2"/>
      <c r="C3221" s="2"/>
      <c r="D3221" s="2"/>
      <c r="E3221" s="3"/>
      <c r="F3221" s="2"/>
      <c r="G3221" s="2"/>
      <c r="H3221" s="40" t="str">
        <f t="array" ref="H3221">IF(ISERROR(INDEX([1]גיליון3!$U$14:$X$28,MATCH('[1]דיווח פרטני'!G3221,[1]גיליון3!$T$14:$T$28,0),MATCH('[1]דיווח פרטני'!C3221,[1]גיליון3!$U$13:$X$13,0)))," ", INDEX([1]גיליון3!$U$14:$X$28,MATCH('[1]דיווח פרטני'!G3221,[1]גיליון3!$T$14:$T$28,0),MATCH('[1]דיווח פרטני'!C3221,[1]גיליון3!$U$13:$X$13,0)))</f>
        <v xml:space="preserve"> </v>
      </c>
      <c r="I3221" s="2"/>
    </row>
    <row r="3222" spans="1:9" ht="18" customHeight="1" thickBot="1">
      <c r="A3222" s="2"/>
      <c r="B3222" s="2"/>
      <c r="C3222" s="2"/>
      <c r="D3222" s="2"/>
      <c r="E3222" s="3"/>
      <c r="F3222" s="2"/>
      <c r="G3222" s="2"/>
      <c r="H3222" s="40" t="str">
        <f t="array" ref="H3222">IF(ISERROR(INDEX([1]גיליון3!$U$14:$X$28,MATCH('[1]דיווח פרטני'!G3222,[1]גיליון3!$T$14:$T$28,0),MATCH('[1]דיווח פרטני'!C3222,[1]גיליון3!$U$13:$X$13,0)))," ", INDEX([1]גיליון3!$U$14:$X$28,MATCH('[1]דיווח פרטני'!G3222,[1]גיליון3!$T$14:$T$28,0),MATCH('[1]דיווח פרטני'!C3222,[1]גיליון3!$U$13:$X$13,0)))</f>
        <v xml:space="preserve"> </v>
      </c>
      <c r="I3222" s="2"/>
    </row>
    <row r="3223" spans="1:9" ht="18" customHeight="1" thickBot="1">
      <c r="A3223" s="2"/>
      <c r="B3223" s="2"/>
      <c r="C3223" s="2"/>
      <c r="D3223" s="2"/>
      <c r="E3223" s="3"/>
      <c r="F3223" s="2"/>
      <c r="G3223" s="2"/>
      <c r="H3223" s="40" t="str">
        <f t="array" ref="H3223">IF(ISERROR(INDEX([1]גיליון3!$U$14:$X$28,MATCH('[1]דיווח פרטני'!G3223,[1]גיליון3!$T$14:$T$28,0),MATCH('[1]דיווח פרטני'!C3223,[1]גיליון3!$U$13:$X$13,0)))," ", INDEX([1]גיליון3!$U$14:$X$28,MATCH('[1]דיווח פרטני'!G3223,[1]גיליון3!$T$14:$T$28,0),MATCH('[1]דיווח פרטני'!C3223,[1]גיליון3!$U$13:$X$13,0)))</f>
        <v xml:space="preserve"> </v>
      </c>
      <c r="I3223" s="2"/>
    </row>
    <row r="3224" spans="1:9" ht="18" customHeight="1" thickBot="1">
      <c r="A3224" s="2"/>
      <c r="B3224" s="2"/>
      <c r="C3224" s="2"/>
      <c r="D3224" s="2"/>
      <c r="E3224" s="3"/>
      <c r="F3224" s="2"/>
      <c r="G3224" s="2"/>
      <c r="H3224" s="40" t="str">
        <f t="array" ref="H3224">IF(ISERROR(INDEX([1]גיליון3!$U$14:$X$28,MATCH('[1]דיווח פרטני'!G3224,[1]גיליון3!$T$14:$T$28,0),MATCH('[1]דיווח פרטני'!C3224,[1]גיליון3!$U$13:$X$13,0)))," ", INDEX([1]גיליון3!$U$14:$X$28,MATCH('[1]דיווח פרטני'!G3224,[1]גיליון3!$T$14:$T$28,0),MATCH('[1]דיווח פרטני'!C3224,[1]גיליון3!$U$13:$X$13,0)))</f>
        <v xml:space="preserve"> </v>
      </c>
      <c r="I3224" s="2"/>
    </row>
    <row r="3225" spans="1:9" ht="18" customHeight="1" thickBot="1">
      <c r="A3225" s="2"/>
      <c r="B3225" s="2"/>
      <c r="C3225" s="2"/>
      <c r="D3225" s="2"/>
      <c r="E3225" s="3"/>
      <c r="F3225" s="2"/>
      <c r="G3225" s="2"/>
      <c r="H3225" s="40" t="str">
        <f t="array" ref="H3225">IF(ISERROR(INDEX([1]גיליון3!$U$14:$X$28,MATCH('[1]דיווח פרטני'!G3225,[1]גיליון3!$T$14:$T$28,0),MATCH('[1]דיווח פרטני'!C3225,[1]גיליון3!$U$13:$X$13,0)))," ", INDEX([1]גיליון3!$U$14:$X$28,MATCH('[1]דיווח פרטני'!G3225,[1]גיליון3!$T$14:$T$28,0),MATCH('[1]דיווח פרטני'!C3225,[1]גיליון3!$U$13:$X$13,0)))</f>
        <v xml:space="preserve"> </v>
      </c>
      <c r="I3225" s="2"/>
    </row>
    <row r="3226" spans="1:9" ht="18" customHeight="1" thickBot="1">
      <c r="A3226" s="2"/>
      <c r="B3226" s="2"/>
      <c r="C3226" s="2"/>
      <c r="D3226" s="2"/>
      <c r="E3226" s="3"/>
      <c r="F3226" s="2"/>
      <c r="G3226" s="2"/>
      <c r="H3226" s="40" t="str">
        <f t="array" ref="H3226">IF(ISERROR(INDEX([1]גיליון3!$U$14:$X$28,MATCH('[1]דיווח פרטני'!G3226,[1]גיליון3!$T$14:$T$28,0),MATCH('[1]דיווח פרטני'!C3226,[1]גיליון3!$U$13:$X$13,0)))," ", INDEX([1]גיליון3!$U$14:$X$28,MATCH('[1]דיווח פרטני'!G3226,[1]גיליון3!$T$14:$T$28,0),MATCH('[1]דיווח פרטני'!C3226,[1]גיליון3!$U$13:$X$13,0)))</f>
        <v xml:space="preserve"> </v>
      </c>
      <c r="I3226" s="2"/>
    </row>
    <row r="3227" spans="1:9" ht="18" customHeight="1" thickBot="1">
      <c r="A3227" s="2"/>
      <c r="B3227" s="2"/>
      <c r="C3227" s="2"/>
      <c r="D3227" s="2"/>
      <c r="E3227" s="3"/>
      <c r="F3227" s="2"/>
      <c r="G3227" s="2"/>
      <c r="H3227" s="40" t="str">
        <f t="array" ref="H3227">IF(ISERROR(INDEX([1]גיליון3!$U$14:$X$28,MATCH('[1]דיווח פרטני'!G3227,[1]גיליון3!$T$14:$T$28,0),MATCH('[1]דיווח פרטני'!C3227,[1]גיליון3!$U$13:$X$13,0)))," ", INDEX([1]גיליון3!$U$14:$X$28,MATCH('[1]דיווח פרטני'!G3227,[1]גיליון3!$T$14:$T$28,0),MATCH('[1]דיווח פרטני'!C3227,[1]גיליון3!$U$13:$X$13,0)))</f>
        <v xml:space="preserve"> </v>
      </c>
      <c r="I3227" s="2"/>
    </row>
    <row r="3228" spans="1:9" ht="18" customHeight="1" thickBot="1">
      <c r="A3228" s="2"/>
      <c r="B3228" s="2"/>
      <c r="C3228" s="2"/>
      <c r="D3228" s="2"/>
      <c r="E3228" s="3"/>
      <c r="F3228" s="2"/>
      <c r="G3228" s="2"/>
      <c r="H3228" s="40" t="str">
        <f t="array" ref="H3228">IF(ISERROR(INDEX([1]גיליון3!$U$14:$X$28,MATCH('[1]דיווח פרטני'!G3228,[1]גיליון3!$T$14:$T$28,0),MATCH('[1]דיווח פרטני'!C3228,[1]גיליון3!$U$13:$X$13,0)))," ", INDEX([1]גיליון3!$U$14:$X$28,MATCH('[1]דיווח פרטני'!G3228,[1]גיליון3!$T$14:$T$28,0),MATCH('[1]דיווח פרטני'!C3228,[1]גיליון3!$U$13:$X$13,0)))</f>
        <v xml:space="preserve"> </v>
      </c>
      <c r="I3228" s="2"/>
    </row>
    <row r="3229" spans="1:9" ht="18" customHeight="1" thickBot="1">
      <c r="A3229" s="2"/>
      <c r="B3229" s="2"/>
      <c r="C3229" s="2"/>
      <c r="D3229" s="2"/>
      <c r="E3229" s="3"/>
      <c r="F3229" s="2"/>
      <c r="G3229" s="2"/>
      <c r="H3229" s="40" t="str">
        <f t="array" ref="H3229">IF(ISERROR(INDEX([1]גיליון3!$U$14:$X$28,MATCH('[1]דיווח פרטני'!G3229,[1]גיליון3!$T$14:$T$28,0),MATCH('[1]דיווח פרטני'!C3229,[1]גיליון3!$U$13:$X$13,0)))," ", INDEX([1]גיליון3!$U$14:$X$28,MATCH('[1]דיווח פרטני'!G3229,[1]גיליון3!$T$14:$T$28,0),MATCH('[1]דיווח פרטני'!C3229,[1]גיליון3!$U$13:$X$13,0)))</f>
        <v xml:space="preserve"> </v>
      </c>
      <c r="I3229" s="2"/>
    </row>
    <row r="3230" spans="1:9" ht="18" customHeight="1" thickBot="1">
      <c r="A3230" s="2"/>
      <c r="B3230" s="2"/>
      <c r="C3230" s="2"/>
      <c r="D3230" s="2"/>
      <c r="E3230" s="3"/>
      <c r="F3230" s="2"/>
      <c r="G3230" s="2"/>
      <c r="H3230" s="40" t="str">
        <f t="array" ref="H3230">IF(ISERROR(INDEX([1]גיליון3!$U$14:$X$28,MATCH('[1]דיווח פרטני'!G3230,[1]גיליון3!$T$14:$T$28,0),MATCH('[1]דיווח פרטני'!C3230,[1]גיליון3!$U$13:$X$13,0)))," ", INDEX([1]גיליון3!$U$14:$X$28,MATCH('[1]דיווח פרטני'!G3230,[1]גיליון3!$T$14:$T$28,0),MATCH('[1]דיווח פרטני'!C3230,[1]גיליון3!$U$13:$X$13,0)))</f>
        <v xml:space="preserve"> </v>
      </c>
      <c r="I3230" s="2"/>
    </row>
    <row r="3231" spans="1:9" ht="18" customHeight="1" thickBot="1">
      <c r="A3231" s="2"/>
      <c r="B3231" s="2"/>
      <c r="C3231" s="2"/>
      <c r="D3231" s="2"/>
      <c r="E3231" s="3"/>
      <c r="F3231" s="2"/>
      <c r="G3231" s="2"/>
      <c r="H3231" s="40" t="str">
        <f t="array" ref="H3231">IF(ISERROR(INDEX([1]גיליון3!$U$14:$X$28,MATCH('[1]דיווח פרטני'!G3231,[1]גיליון3!$T$14:$T$28,0),MATCH('[1]דיווח פרטני'!C3231,[1]גיליון3!$U$13:$X$13,0)))," ", INDEX([1]גיליון3!$U$14:$X$28,MATCH('[1]דיווח פרטני'!G3231,[1]גיליון3!$T$14:$T$28,0),MATCH('[1]דיווח פרטני'!C3231,[1]גיליון3!$U$13:$X$13,0)))</f>
        <v xml:space="preserve"> </v>
      </c>
      <c r="I3231" s="2"/>
    </row>
    <row r="3232" spans="1:9" ht="18" customHeight="1" thickBot="1">
      <c r="A3232" s="2"/>
      <c r="B3232" s="2"/>
      <c r="C3232" s="2"/>
      <c r="D3232" s="2"/>
      <c r="E3232" s="3"/>
      <c r="F3232" s="2"/>
      <c r="G3232" s="2"/>
      <c r="H3232" s="40" t="str">
        <f t="array" ref="H3232">IF(ISERROR(INDEX([1]גיליון3!$U$14:$X$28,MATCH('[1]דיווח פרטני'!G3232,[1]גיליון3!$T$14:$T$28,0),MATCH('[1]דיווח פרטני'!C3232,[1]גיליון3!$U$13:$X$13,0)))," ", INDEX([1]גיליון3!$U$14:$X$28,MATCH('[1]דיווח פרטני'!G3232,[1]גיליון3!$T$14:$T$28,0),MATCH('[1]דיווח פרטני'!C3232,[1]גיליון3!$U$13:$X$13,0)))</f>
        <v xml:space="preserve"> </v>
      </c>
      <c r="I3232" s="2"/>
    </row>
    <row r="3233" spans="1:9" ht="18" customHeight="1" thickBot="1">
      <c r="A3233" s="2"/>
      <c r="B3233" s="2"/>
      <c r="C3233" s="2"/>
      <c r="D3233" s="2"/>
      <c r="E3233" s="3"/>
      <c r="F3233" s="2"/>
      <c r="G3233" s="2"/>
      <c r="H3233" s="40" t="str">
        <f t="array" ref="H3233">IF(ISERROR(INDEX([1]גיליון3!$U$14:$X$28,MATCH('[1]דיווח פרטני'!G3233,[1]גיליון3!$T$14:$T$28,0),MATCH('[1]דיווח פרטני'!C3233,[1]גיליון3!$U$13:$X$13,0)))," ", INDEX([1]גיליון3!$U$14:$X$28,MATCH('[1]דיווח פרטני'!G3233,[1]גיליון3!$T$14:$T$28,0),MATCH('[1]דיווח פרטני'!C3233,[1]גיליון3!$U$13:$X$13,0)))</f>
        <v xml:space="preserve"> </v>
      </c>
      <c r="I3233" s="2"/>
    </row>
    <row r="3234" spans="1:9" ht="18" customHeight="1" thickBot="1">
      <c r="A3234" s="2"/>
      <c r="B3234" s="2"/>
      <c r="C3234" s="2"/>
      <c r="D3234" s="2"/>
      <c r="E3234" s="3"/>
      <c r="F3234" s="2"/>
      <c r="G3234" s="2"/>
      <c r="H3234" s="40" t="str">
        <f t="array" ref="H3234">IF(ISERROR(INDEX([1]גיליון3!$U$14:$X$28,MATCH('[1]דיווח פרטני'!G3234,[1]גיליון3!$T$14:$T$28,0),MATCH('[1]דיווח פרטני'!C3234,[1]גיליון3!$U$13:$X$13,0)))," ", INDEX([1]גיליון3!$U$14:$X$28,MATCH('[1]דיווח פרטני'!G3234,[1]גיליון3!$T$14:$T$28,0),MATCH('[1]דיווח פרטני'!C3234,[1]גיליון3!$U$13:$X$13,0)))</f>
        <v xml:space="preserve"> </v>
      </c>
      <c r="I3234" s="2"/>
    </row>
    <row r="3235" spans="1:9" ht="18" customHeight="1" thickBot="1">
      <c r="A3235" s="2"/>
      <c r="B3235" s="2"/>
      <c r="C3235" s="2"/>
      <c r="D3235" s="2"/>
      <c r="E3235" s="3"/>
      <c r="F3235" s="2"/>
      <c r="G3235" s="2"/>
      <c r="H3235" s="40" t="str">
        <f t="array" ref="H3235">IF(ISERROR(INDEX([1]גיליון3!$U$14:$X$28,MATCH('[1]דיווח פרטני'!G3235,[1]גיליון3!$T$14:$T$28,0),MATCH('[1]דיווח פרטני'!C3235,[1]גיליון3!$U$13:$X$13,0)))," ", INDEX([1]גיליון3!$U$14:$X$28,MATCH('[1]דיווח פרטני'!G3235,[1]גיליון3!$T$14:$T$28,0),MATCH('[1]דיווח פרטני'!C3235,[1]גיליון3!$U$13:$X$13,0)))</f>
        <v xml:space="preserve"> </v>
      </c>
      <c r="I3235" s="2"/>
    </row>
    <row r="3236" spans="1:9" ht="18" customHeight="1" thickBot="1">
      <c r="A3236" s="2"/>
      <c r="B3236" s="2"/>
      <c r="C3236" s="2"/>
      <c r="D3236" s="2"/>
      <c r="E3236" s="3"/>
      <c r="F3236" s="2"/>
      <c r="G3236" s="2"/>
      <c r="H3236" s="40" t="str">
        <f t="array" ref="H3236">IF(ISERROR(INDEX([1]גיליון3!$U$14:$X$28,MATCH('[1]דיווח פרטני'!G3236,[1]גיליון3!$T$14:$T$28,0),MATCH('[1]דיווח פרטני'!C3236,[1]גיליון3!$U$13:$X$13,0)))," ", INDEX([1]גיליון3!$U$14:$X$28,MATCH('[1]דיווח פרטני'!G3236,[1]גיליון3!$T$14:$T$28,0),MATCH('[1]דיווח פרטני'!C3236,[1]גיליון3!$U$13:$X$13,0)))</f>
        <v xml:space="preserve"> </v>
      </c>
      <c r="I3236" s="2"/>
    </row>
    <row r="3237" spans="1:9" ht="18" customHeight="1" thickBot="1">
      <c r="A3237" s="2"/>
      <c r="B3237" s="2"/>
      <c r="C3237" s="2"/>
      <c r="D3237" s="2"/>
      <c r="E3237" s="3"/>
      <c r="F3237" s="2"/>
      <c r="G3237" s="2"/>
      <c r="H3237" s="40" t="str">
        <f t="array" ref="H3237">IF(ISERROR(INDEX([1]גיליון3!$U$14:$X$28,MATCH('[1]דיווח פרטני'!G3237,[1]גיליון3!$T$14:$T$28,0),MATCH('[1]דיווח פרטני'!C3237,[1]גיליון3!$U$13:$X$13,0)))," ", INDEX([1]גיליון3!$U$14:$X$28,MATCH('[1]דיווח פרטני'!G3237,[1]גיליון3!$T$14:$T$28,0),MATCH('[1]דיווח פרטני'!C3237,[1]גיליון3!$U$13:$X$13,0)))</f>
        <v xml:space="preserve"> </v>
      </c>
      <c r="I3237" s="2"/>
    </row>
    <row r="3238" spans="1:9" ht="18" customHeight="1" thickBot="1">
      <c r="A3238" s="2"/>
      <c r="B3238" s="2"/>
      <c r="C3238" s="2"/>
      <c r="D3238" s="2"/>
      <c r="E3238" s="3"/>
      <c r="F3238" s="2"/>
      <c r="G3238" s="2"/>
      <c r="H3238" s="40" t="str">
        <f t="array" ref="H3238">IF(ISERROR(INDEX([1]גיליון3!$U$14:$X$28,MATCH('[1]דיווח פרטני'!G3238,[1]גיליון3!$T$14:$T$28,0),MATCH('[1]דיווח פרטני'!C3238,[1]גיליון3!$U$13:$X$13,0)))," ", INDEX([1]גיליון3!$U$14:$X$28,MATCH('[1]דיווח פרטני'!G3238,[1]גיליון3!$T$14:$T$28,0),MATCH('[1]דיווח פרטני'!C3238,[1]גיליון3!$U$13:$X$13,0)))</f>
        <v xml:space="preserve"> </v>
      </c>
      <c r="I3238" s="2"/>
    </row>
    <row r="3239" spans="1:9" ht="18" customHeight="1" thickBot="1">
      <c r="A3239" s="2"/>
      <c r="B3239" s="2"/>
      <c r="C3239" s="2"/>
      <c r="D3239" s="2"/>
      <c r="E3239" s="3"/>
      <c r="F3239" s="2"/>
      <c r="G3239" s="2"/>
      <c r="H3239" s="40" t="str">
        <f t="array" ref="H3239">IF(ISERROR(INDEX([1]גיליון3!$U$14:$X$28,MATCH('[1]דיווח פרטני'!G3239,[1]גיליון3!$T$14:$T$28,0),MATCH('[1]דיווח פרטני'!C3239,[1]גיליון3!$U$13:$X$13,0)))," ", INDEX([1]גיליון3!$U$14:$X$28,MATCH('[1]דיווח פרטני'!G3239,[1]גיליון3!$T$14:$T$28,0),MATCH('[1]דיווח פרטני'!C3239,[1]גיליון3!$U$13:$X$13,0)))</f>
        <v xml:space="preserve"> </v>
      </c>
      <c r="I3239" s="2"/>
    </row>
    <row r="3240" spans="1:9" ht="18" customHeight="1" thickBot="1">
      <c r="A3240" s="2"/>
      <c r="B3240" s="2"/>
      <c r="C3240" s="2"/>
      <c r="D3240" s="2"/>
      <c r="E3240" s="3"/>
      <c r="F3240" s="2"/>
      <c r="G3240" s="2"/>
      <c r="H3240" s="41" t="str">
        <f t="array" ref="H3240">IF(ISERROR(INDEX([1]גיליון3!$U$14:$X$28,MATCH('[1]דיווח פרטני'!G3240,[1]גיליון3!$T$14:$T$28,0),MATCH('[1]דיווח פרטני'!C3240,[1]גיליון3!$U$13:$X$13,0)))," ", INDEX([1]גיליון3!$U$14:$X$28,MATCH('[1]דיווח פרטני'!G3240,[1]גיליון3!$T$14:$T$28,0),MATCH('[1]דיווח פרטני'!C3240,[1]גיליון3!$U$13:$X$13,0)))</f>
        <v xml:space="preserve"> </v>
      </c>
      <c r="I3240" s="2"/>
    </row>
    <row r="3241" spans="1:9" ht="18" customHeight="1" thickBot="1">
      <c r="A3241" s="2"/>
      <c r="B3241" s="2"/>
      <c r="C3241" s="2"/>
      <c r="D3241" s="2"/>
      <c r="E3241" s="3"/>
      <c r="F3241" s="2"/>
      <c r="G3241" s="2"/>
      <c r="H3241" s="41" t="str">
        <f t="array" ref="H3241">IF(ISERROR(INDEX([1]גיליון3!$U$14:$X$28,MATCH('[1]דיווח פרטני'!G3241,[1]גיליון3!$T$14:$T$28,0),MATCH('[1]דיווח פרטני'!C3241,[1]גיליון3!$U$13:$X$13,0)))," ", INDEX([1]גיליון3!$U$14:$X$28,MATCH('[1]דיווח פרטני'!G3241,[1]גיליון3!$T$14:$T$28,0),MATCH('[1]דיווח פרטני'!C3241,[1]גיליון3!$U$13:$X$13,0)))</f>
        <v xml:space="preserve"> </v>
      </c>
      <c r="I3241" s="2"/>
    </row>
    <row r="3242" spans="1:9" ht="18" customHeight="1" thickBot="1">
      <c r="A3242" s="2"/>
      <c r="B3242" s="2"/>
      <c r="C3242" s="2"/>
      <c r="D3242" s="2"/>
      <c r="E3242" s="3"/>
      <c r="F3242" s="2"/>
      <c r="G3242" s="2"/>
      <c r="H3242" s="41" t="str">
        <f t="array" ref="H3242">IF(ISERROR(INDEX([1]גיליון3!$U$14:$X$28,MATCH('[1]דיווח פרטני'!G3242,[1]גיליון3!$T$14:$T$28,0),MATCH('[1]דיווח פרטני'!C3242,[1]גיליון3!$U$13:$X$13,0)))," ", INDEX([1]גיליון3!$U$14:$X$28,MATCH('[1]דיווח פרטני'!G3242,[1]גיליון3!$T$14:$T$28,0),MATCH('[1]דיווח פרטני'!C3242,[1]גיליון3!$U$13:$X$13,0)))</f>
        <v xml:space="preserve"> </v>
      </c>
      <c r="I3242" s="2"/>
    </row>
    <row r="3243" spans="1:9" ht="18" customHeight="1" thickBot="1">
      <c r="A3243" s="2"/>
      <c r="B3243" s="2"/>
      <c r="C3243" s="2"/>
      <c r="D3243" s="2"/>
      <c r="E3243" s="3"/>
      <c r="F3243" s="2"/>
      <c r="G3243" s="2"/>
      <c r="H3243" s="41" t="str">
        <f t="array" ref="H3243">IF(ISERROR(INDEX([1]גיליון3!$U$14:$X$28,MATCH('[1]דיווח פרטני'!G3243,[1]גיליון3!$T$14:$T$28,0),MATCH('[1]דיווח פרטני'!C3243,[1]גיליון3!$U$13:$X$13,0)))," ", INDEX([1]גיליון3!$U$14:$X$28,MATCH('[1]דיווח פרטני'!G3243,[1]גיליון3!$T$14:$T$28,0),MATCH('[1]דיווח פרטני'!C3243,[1]גיליון3!$U$13:$X$13,0)))</f>
        <v xml:space="preserve"> </v>
      </c>
      <c r="I3243" s="2"/>
    </row>
    <row r="3244" spans="1:9" ht="18" customHeight="1" thickBot="1">
      <c r="A3244" s="2"/>
      <c r="B3244" s="2"/>
      <c r="C3244" s="2"/>
      <c r="D3244" s="2"/>
      <c r="E3244" s="3"/>
      <c r="F3244" s="2"/>
      <c r="G3244" s="2"/>
      <c r="H3244" s="41" t="str">
        <f t="array" ref="H3244">IF(ISERROR(INDEX([1]גיליון3!$U$14:$X$28,MATCH('[1]דיווח פרטני'!G3244,[1]גיליון3!$T$14:$T$28,0),MATCH('[1]דיווח פרטני'!C3244,[1]גיליון3!$U$13:$X$13,0)))," ", INDEX([1]גיליון3!$U$14:$X$28,MATCH('[1]דיווח פרטני'!G3244,[1]גיליון3!$T$14:$T$28,0),MATCH('[1]דיווח פרטני'!C3244,[1]גיליון3!$U$13:$X$13,0)))</f>
        <v xml:space="preserve"> </v>
      </c>
      <c r="I3244" s="2"/>
    </row>
    <row r="3245" spans="1:9" ht="18" customHeight="1" thickBot="1">
      <c r="A3245" s="2"/>
      <c r="B3245" s="2"/>
      <c r="C3245" s="2"/>
      <c r="D3245" s="2"/>
      <c r="E3245" s="3"/>
      <c r="F3245" s="2"/>
      <c r="G3245" s="2"/>
      <c r="H3245" s="41" t="str">
        <f t="array" ref="H3245">IF(ISERROR(INDEX([1]גיליון3!$U$14:$X$28,MATCH('[1]דיווח פרטני'!G3245,[1]גיליון3!$T$14:$T$28,0),MATCH('[1]דיווח פרטני'!C3245,[1]גיליון3!$U$13:$X$13,0)))," ", INDEX([1]גיליון3!$U$14:$X$28,MATCH('[1]דיווח פרטני'!G3245,[1]גיליון3!$T$14:$T$28,0),MATCH('[1]דיווח פרטני'!C3245,[1]גיליון3!$U$13:$X$13,0)))</f>
        <v xml:space="preserve"> </v>
      </c>
      <c r="I3245" s="2"/>
    </row>
    <row r="3246" spans="1:9" ht="18" customHeight="1" thickBot="1">
      <c r="A3246" s="2"/>
      <c r="B3246" s="2"/>
      <c r="C3246" s="2"/>
      <c r="D3246" s="2"/>
      <c r="E3246" s="3"/>
      <c r="F3246" s="2"/>
      <c r="G3246" s="2"/>
      <c r="H3246" s="41" t="str">
        <f t="array" ref="H3246">IF(ISERROR(INDEX([1]גיליון3!$U$14:$X$28,MATCH('[1]דיווח פרטני'!G3246,[1]גיליון3!$T$14:$T$28,0),MATCH('[1]דיווח פרטני'!C3246,[1]גיליון3!$U$13:$X$13,0)))," ", INDEX([1]גיליון3!$U$14:$X$28,MATCH('[1]דיווח פרטני'!G3246,[1]גיליון3!$T$14:$T$28,0),MATCH('[1]דיווח פרטני'!C3246,[1]גיליון3!$U$13:$X$13,0)))</f>
        <v xml:space="preserve"> </v>
      </c>
      <c r="I3246" s="2"/>
    </row>
    <row r="3247" spans="1:9" ht="18" customHeight="1" thickBot="1">
      <c r="A3247" s="2"/>
      <c r="B3247" s="2"/>
      <c r="C3247" s="2"/>
      <c r="D3247" s="2"/>
      <c r="E3247" s="3"/>
      <c r="F3247" s="2"/>
      <c r="G3247" s="2"/>
      <c r="H3247" s="41" t="str">
        <f t="array" ref="H3247">IF(ISERROR(INDEX([1]גיליון3!$U$14:$X$28,MATCH('[1]דיווח פרטני'!G3247,[1]גיליון3!$T$14:$T$28,0),MATCH('[1]דיווח פרטני'!C3247,[1]גיליון3!$U$13:$X$13,0)))," ", INDEX([1]גיליון3!$U$14:$X$28,MATCH('[1]דיווח פרטני'!G3247,[1]גיליון3!$T$14:$T$28,0),MATCH('[1]דיווח פרטני'!C3247,[1]גיליון3!$U$13:$X$13,0)))</f>
        <v xml:space="preserve"> </v>
      </c>
      <c r="I3247" s="2"/>
    </row>
    <row r="3248" spans="1:9" ht="18" customHeight="1" thickBot="1">
      <c r="A3248" s="2"/>
      <c r="B3248" s="2"/>
      <c r="C3248" s="2"/>
      <c r="D3248" s="2"/>
      <c r="E3248" s="3"/>
      <c r="F3248" s="2"/>
      <c r="G3248" s="2"/>
      <c r="H3248" s="41" t="str">
        <f t="array" ref="H3248">IF(ISERROR(INDEX([1]גיליון3!$U$14:$X$28,MATCH('[1]דיווח פרטני'!G3248,[1]גיליון3!$T$14:$T$28,0),MATCH('[1]דיווח פרטני'!C3248,[1]גיליון3!$U$13:$X$13,0)))," ", INDEX([1]גיליון3!$U$14:$X$28,MATCH('[1]דיווח פרטני'!G3248,[1]גיליון3!$T$14:$T$28,0),MATCH('[1]דיווח פרטני'!C3248,[1]גיליון3!$U$13:$X$13,0)))</f>
        <v xml:space="preserve"> </v>
      </c>
      <c r="I3248" s="2"/>
    </row>
    <row r="3249" spans="1:9" ht="18" customHeight="1" thickBot="1">
      <c r="A3249" s="2"/>
      <c r="B3249" s="2"/>
      <c r="C3249" s="2"/>
      <c r="D3249" s="2"/>
      <c r="E3249" s="3"/>
      <c r="F3249" s="2"/>
      <c r="G3249" s="2"/>
      <c r="H3249" s="41" t="str">
        <f t="array" ref="H3249">IF(ISERROR(INDEX([1]גיליון3!$U$14:$X$28,MATCH('[1]דיווח פרטני'!G3249,[1]גיליון3!$T$14:$T$28,0),MATCH('[1]דיווח פרטני'!C3249,[1]גיליון3!$U$13:$X$13,0)))," ", INDEX([1]גיליון3!$U$14:$X$28,MATCH('[1]דיווח פרטני'!G3249,[1]גיליון3!$T$14:$T$28,0),MATCH('[1]דיווח פרטני'!C3249,[1]גיליון3!$U$13:$X$13,0)))</f>
        <v xml:space="preserve"> </v>
      </c>
      <c r="I3249" s="2"/>
    </row>
    <row r="3250" spans="1:9" ht="18" customHeight="1" thickBot="1">
      <c r="A3250" s="2"/>
      <c r="B3250" s="2"/>
      <c r="C3250" s="2"/>
      <c r="D3250" s="2"/>
      <c r="E3250" s="3"/>
      <c r="F3250" s="2"/>
      <c r="G3250" s="2"/>
      <c r="H3250" s="41" t="str">
        <f t="array" ref="H3250">IF(ISERROR(INDEX([1]גיליון3!$U$14:$X$28,MATCH('[1]דיווח פרטני'!G3250,[1]גיליון3!$T$14:$T$28,0),MATCH('[1]דיווח פרטני'!C3250,[1]גיליון3!$U$13:$X$13,0)))," ", INDEX([1]גיליון3!$U$14:$X$28,MATCH('[1]דיווח פרטני'!G3250,[1]גיליון3!$T$14:$T$28,0),MATCH('[1]דיווח פרטני'!C3250,[1]גיליון3!$U$13:$X$13,0)))</f>
        <v xml:space="preserve"> </v>
      </c>
      <c r="I3250" s="2"/>
    </row>
    <row r="3251" spans="1:9" ht="18" customHeight="1" thickBot="1">
      <c r="A3251" s="2"/>
      <c r="B3251" s="2"/>
      <c r="C3251" s="2"/>
      <c r="D3251" s="2"/>
      <c r="E3251" s="3"/>
      <c r="F3251" s="2"/>
      <c r="G3251" s="2"/>
      <c r="H3251" s="41" t="str">
        <f t="array" ref="H3251">IF(ISERROR(INDEX([1]גיליון3!$U$14:$X$28,MATCH('[1]דיווח פרטני'!G3251,[1]גיליון3!$T$14:$T$28,0),MATCH('[1]דיווח פרטני'!C3251,[1]גיליון3!$U$13:$X$13,0)))," ", INDEX([1]גיליון3!$U$14:$X$28,MATCH('[1]דיווח פרטני'!G3251,[1]גיליון3!$T$14:$T$28,0),MATCH('[1]דיווח פרטני'!C3251,[1]גיליון3!$U$13:$X$13,0)))</f>
        <v xml:space="preserve"> </v>
      </c>
      <c r="I3251" s="2"/>
    </row>
    <row r="3252" spans="1:9" ht="18" customHeight="1" thickBot="1">
      <c r="A3252" s="2"/>
      <c r="B3252" s="2"/>
      <c r="C3252" s="2"/>
      <c r="D3252" s="2"/>
      <c r="E3252" s="3"/>
      <c r="F3252" s="2"/>
      <c r="G3252" s="2"/>
      <c r="H3252" s="41" t="str">
        <f t="array" ref="H3252">IF(ISERROR(INDEX([1]גיליון3!$U$14:$X$28,MATCH('[1]דיווח פרטני'!G3252,[1]גיליון3!$T$14:$T$28,0),MATCH('[1]דיווח פרטני'!C3252,[1]גיליון3!$U$13:$X$13,0)))," ", INDEX([1]גיליון3!$U$14:$X$28,MATCH('[1]דיווח פרטני'!G3252,[1]גיליון3!$T$14:$T$28,0),MATCH('[1]דיווח פרטני'!C3252,[1]גיליון3!$U$13:$X$13,0)))</f>
        <v xml:space="preserve"> </v>
      </c>
      <c r="I3252" s="2"/>
    </row>
    <row r="3253" spans="1:9" ht="18" customHeight="1" thickBot="1">
      <c r="A3253" s="2"/>
      <c r="B3253" s="2"/>
      <c r="C3253" s="2"/>
      <c r="D3253" s="2"/>
      <c r="E3253" s="3"/>
      <c r="F3253" s="2"/>
      <c r="G3253" s="2"/>
      <c r="H3253" s="41" t="str">
        <f t="array" ref="H3253">IF(ISERROR(INDEX([1]גיליון3!$U$14:$X$28,MATCH('[1]דיווח פרטני'!G3253,[1]גיליון3!$T$14:$T$28,0),MATCH('[1]דיווח פרטני'!C3253,[1]גיליון3!$U$13:$X$13,0)))," ", INDEX([1]גיליון3!$U$14:$X$28,MATCH('[1]דיווח פרטני'!G3253,[1]גיליון3!$T$14:$T$28,0),MATCH('[1]דיווח פרטני'!C3253,[1]גיליון3!$U$13:$X$13,0)))</f>
        <v xml:space="preserve"> </v>
      </c>
      <c r="I3253" s="2"/>
    </row>
    <row r="3254" spans="1:9" ht="18" customHeight="1" thickBot="1">
      <c r="A3254" s="2"/>
      <c r="B3254" s="2"/>
      <c r="C3254" s="2"/>
      <c r="D3254" s="2"/>
      <c r="E3254" s="3"/>
      <c r="F3254" s="2"/>
      <c r="G3254" s="2"/>
      <c r="H3254" s="41" t="str">
        <f t="array" ref="H3254">IF(ISERROR(INDEX([1]גיליון3!$U$14:$X$28,MATCH('[1]דיווח פרטני'!G3254,[1]גיליון3!$T$14:$T$28,0),MATCH('[1]דיווח פרטני'!C3254,[1]גיליון3!$U$13:$X$13,0)))," ", INDEX([1]גיליון3!$U$14:$X$28,MATCH('[1]דיווח פרטני'!G3254,[1]גיליון3!$T$14:$T$28,0),MATCH('[1]דיווח פרטני'!C3254,[1]גיליון3!$U$13:$X$13,0)))</f>
        <v xml:space="preserve"> </v>
      </c>
      <c r="I3254" s="2"/>
    </row>
    <row r="3255" spans="1:9" ht="18" customHeight="1" thickBot="1">
      <c r="A3255" s="2"/>
      <c r="B3255" s="2"/>
      <c r="C3255" s="2"/>
      <c r="D3255" s="2"/>
      <c r="E3255" s="3"/>
      <c r="F3255" s="2"/>
      <c r="G3255" s="2"/>
      <c r="H3255" s="41" t="str">
        <f t="array" ref="H3255">IF(ISERROR(INDEX([1]גיליון3!$U$14:$X$28,MATCH('[1]דיווח פרטני'!G3255,[1]גיליון3!$T$14:$T$28,0),MATCH('[1]דיווח פרטני'!C3255,[1]גיליון3!$U$13:$X$13,0)))," ", INDEX([1]גיליון3!$U$14:$X$28,MATCH('[1]דיווח פרטני'!G3255,[1]גיליון3!$T$14:$T$28,0),MATCH('[1]דיווח פרטני'!C3255,[1]גיליון3!$U$13:$X$13,0)))</f>
        <v xml:space="preserve"> </v>
      </c>
      <c r="I3255" s="2"/>
    </row>
    <row r="3256" spans="1:9" ht="18" customHeight="1" thickBot="1">
      <c r="A3256" s="2"/>
      <c r="B3256" s="2"/>
      <c r="C3256" s="2"/>
      <c r="D3256" s="2"/>
      <c r="E3256" s="3"/>
      <c r="F3256" s="2"/>
      <c r="G3256" s="2"/>
      <c r="H3256" s="41" t="str">
        <f t="array" ref="H3256">IF(ISERROR(INDEX([1]גיליון3!$U$14:$X$28,MATCH('[1]דיווח פרטני'!G3256,[1]גיליון3!$T$14:$T$28,0),MATCH('[1]דיווח פרטני'!C3256,[1]גיליון3!$U$13:$X$13,0)))," ", INDEX([1]גיליון3!$U$14:$X$28,MATCH('[1]דיווח פרטני'!G3256,[1]גיליון3!$T$14:$T$28,0),MATCH('[1]דיווח פרטני'!C3256,[1]גיליון3!$U$13:$X$13,0)))</f>
        <v xml:space="preserve"> </v>
      </c>
      <c r="I3256" s="2"/>
    </row>
    <row r="3257" spans="1:9" ht="18" customHeight="1" thickBot="1">
      <c r="A3257" s="2"/>
      <c r="B3257" s="2"/>
      <c r="C3257" s="2"/>
      <c r="D3257" s="2"/>
      <c r="E3257" s="3"/>
      <c r="F3257" s="2"/>
      <c r="G3257" s="2"/>
      <c r="H3257" s="41" t="str">
        <f t="array" ref="H3257">IF(ISERROR(INDEX([1]גיליון3!$U$14:$X$28,MATCH('[1]דיווח פרטני'!G3257,[1]גיליון3!$T$14:$T$28,0),MATCH('[1]דיווח פרטני'!C3257,[1]גיליון3!$U$13:$X$13,0)))," ", INDEX([1]גיליון3!$U$14:$X$28,MATCH('[1]דיווח פרטני'!G3257,[1]גיליון3!$T$14:$T$28,0),MATCH('[1]דיווח פרטני'!C3257,[1]גיליון3!$U$13:$X$13,0)))</f>
        <v xml:space="preserve"> </v>
      </c>
      <c r="I3257" s="2"/>
    </row>
    <row r="3258" spans="1:9" ht="18" customHeight="1" thickBot="1">
      <c r="A3258" s="2"/>
      <c r="B3258" s="2"/>
      <c r="C3258" s="2"/>
      <c r="D3258" s="2"/>
      <c r="E3258" s="3"/>
      <c r="F3258" s="2"/>
      <c r="G3258" s="2"/>
      <c r="H3258" s="41" t="str">
        <f t="array" ref="H3258">IF(ISERROR(INDEX([1]גיליון3!$U$14:$X$28,MATCH('[1]דיווח פרטני'!G3258,[1]גיליון3!$T$14:$T$28,0),MATCH('[1]דיווח פרטני'!C3258,[1]גיליון3!$U$13:$X$13,0)))," ", INDEX([1]גיליון3!$U$14:$X$28,MATCH('[1]דיווח פרטני'!G3258,[1]גיליון3!$T$14:$T$28,0),MATCH('[1]דיווח פרטני'!C3258,[1]גיליון3!$U$13:$X$13,0)))</f>
        <v xml:space="preserve"> </v>
      </c>
      <c r="I3258" s="2"/>
    </row>
    <row r="3259" spans="1:9" ht="18" customHeight="1" thickBot="1">
      <c r="A3259" s="2"/>
      <c r="B3259" s="2"/>
      <c r="C3259" s="2"/>
      <c r="D3259" s="2"/>
      <c r="E3259" s="3"/>
      <c r="F3259" s="2"/>
      <c r="G3259" s="2"/>
      <c r="H3259" s="41" t="str">
        <f t="array" ref="H3259">IF(ISERROR(INDEX([1]גיליון3!$U$14:$X$28,MATCH('[1]דיווח פרטני'!G3259,[1]גיליון3!$T$14:$T$28,0),MATCH('[1]דיווח פרטני'!C3259,[1]גיליון3!$U$13:$X$13,0)))," ", INDEX([1]גיליון3!$U$14:$X$28,MATCH('[1]דיווח פרטני'!G3259,[1]גיליון3!$T$14:$T$28,0),MATCH('[1]דיווח פרטני'!C3259,[1]גיליון3!$U$13:$X$13,0)))</f>
        <v xml:space="preserve"> </v>
      </c>
      <c r="I3259" s="2"/>
    </row>
    <row r="3260" spans="1:9" ht="18" customHeight="1" thickBot="1">
      <c r="A3260" s="2"/>
      <c r="B3260" s="2"/>
      <c r="C3260" s="2"/>
      <c r="D3260" s="2"/>
      <c r="E3260" s="3"/>
      <c r="F3260" s="2"/>
      <c r="G3260" s="2"/>
      <c r="H3260" s="41" t="str">
        <f t="array" ref="H3260">IF(ISERROR(INDEX([1]גיליון3!$U$14:$X$28,MATCH('[1]דיווח פרטני'!G3260,[1]גיליון3!$T$14:$T$28,0),MATCH('[1]דיווח פרטני'!C3260,[1]גיליון3!$U$13:$X$13,0)))," ", INDEX([1]גיליון3!$U$14:$X$28,MATCH('[1]דיווח פרטני'!G3260,[1]גיליון3!$T$14:$T$28,0),MATCH('[1]דיווח פרטני'!C3260,[1]גיליון3!$U$13:$X$13,0)))</f>
        <v xml:space="preserve"> </v>
      </c>
      <c r="I3260" s="2"/>
    </row>
    <row r="3261" spans="1:9" ht="18" customHeight="1" thickBot="1">
      <c r="A3261" s="2"/>
      <c r="B3261" s="2"/>
      <c r="C3261" s="2"/>
      <c r="D3261" s="2"/>
      <c r="E3261" s="3"/>
      <c r="F3261" s="2"/>
      <c r="G3261" s="2"/>
      <c r="H3261" s="41" t="str">
        <f t="array" ref="H3261">IF(ISERROR(INDEX([1]גיליון3!$U$14:$X$28,MATCH('[1]דיווח פרטני'!G3261,[1]גיליון3!$T$14:$T$28,0),MATCH('[1]דיווח פרטני'!C3261,[1]גיליון3!$U$13:$X$13,0)))," ", INDEX([1]גיליון3!$U$14:$X$28,MATCH('[1]דיווח פרטני'!G3261,[1]גיליון3!$T$14:$T$28,0),MATCH('[1]דיווח פרטני'!C3261,[1]גיליון3!$U$13:$X$13,0)))</f>
        <v xml:space="preserve"> </v>
      </c>
      <c r="I3261" s="2"/>
    </row>
    <row r="3262" spans="1:9" ht="18" customHeight="1" thickBot="1">
      <c r="A3262" s="2"/>
      <c r="B3262" s="2"/>
      <c r="C3262" s="2"/>
      <c r="D3262" s="2"/>
      <c r="E3262" s="3"/>
      <c r="F3262" s="2"/>
      <c r="G3262" s="2"/>
      <c r="H3262" s="41" t="str">
        <f t="array" ref="H3262">IF(ISERROR(INDEX([1]גיליון3!$U$14:$X$28,MATCH('[1]דיווח פרטני'!G3262,[1]גיליון3!$T$14:$T$28,0),MATCH('[1]דיווח פרטני'!C3262,[1]גיליון3!$U$13:$X$13,0)))," ", INDEX([1]גיליון3!$U$14:$X$28,MATCH('[1]דיווח פרטני'!G3262,[1]גיליון3!$T$14:$T$28,0),MATCH('[1]דיווח פרטני'!C3262,[1]גיליון3!$U$13:$X$13,0)))</f>
        <v xml:space="preserve"> </v>
      </c>
      <c r="I3262" s="2"/>
    </row>
    <row r="3263" spans="1:9" ht="18" customHeight="1" thickBot="1">
      <c r="A3263" s="2"/>
      <c r="B3263" s="2"/>
      <c r="C3263" s="2"/>
      <c r="D3263" s="2"/>
      <c r="E3263" s="3"/>
      <c r="F3263" s="2"/>
      <c r="G3263" s="2"/>
      <c r="H3263" s="41" t="str">
        <f t="array" ref="H3263">IF(ISERROR(INDEX([1]גיליון3!$U$14:$X$28,MATCH('[1]דיווח פרטני'!G3263,[1]גיליון3!$T$14:$T$28,0),MATCH('[1]דיווח פרטני'!C3263,[1]גיליון3!$U$13:$X$13,0)))," ", INDEX([1]גיליון3!$U$14:$X$28,MATCH('[1]דיווח פרטני'!G3263,[1]גיליון3!$T$14:$T$28,0),MATCH('[1]דיווח פרטני'!C3263,[1]גיליון3!$U$13:$X$13,0)))</f>
        <v xml:space="preserve"> </v>
      </c>
      <c r="I3263" s="2"/>
    </row>
    <row r="3264" spans="1:9" ht="18" customHeight="1" thickBot="1">
      <c r="A3264" s="2"/>
      <c r="B3264" s="2"/>
      <c r="C3264" s="2"/>
      <c r="D3264" s="2"/>
      <c r="E3264" s="3"/>
      <c r="F3264" s="2"/>
      <c r="G3264" s="2"/>
      <c r="H3264" s="41" t="str">
        <f t="array" ref="H3264">IF(ISERROR(INDEX([1]גיליון3!$U$14:$X$28,MATCH('[1]דיווח פרטני'!G3264,[1]גיליון3!$T$14:$T$28,0),MATCH('[1]דיווח פרטני'!C3264,[1]גיליון3!$U$13:$X$13,0)))," ", INDEX([1]גיליון3!$U$14:$X$28,MATCH('[1]דיווח פרטני'!G3264,[1]גיליון3!$T$14:$T$28,0),MATCH('[1]דיווח פרטני'!C3264,[1]גיליון3!$U$13:$X$13,0)))</f>
        <v xml:space="preserve"> </v>
      </c>
      <c r="I3264" s="2"/>
    </row>
    <row r="3265" spans="1:9" ht="18" customHeight="1" thickBot="1">
      <c r="A3265" s="2"/>
      <c r="B3265" s="2"/>
      <c r="C3265" s="2"/>
      <c r="D3265" s="2"/>
      <c r="E3265" s="3"/>
      <c r="F3265" s="2"/>
      <c r="G3265" s="2"/>
      <c r="H3265" s="41" t="str">
        <f t="array" ref="H3265">IF(ISERROR(INDEX([1]גיליון3!$U$14:$X$28,MATCH('[1]דיווח פרטני'!G3265,[1]גיליון3!$T$14:$T$28,0),MATCH('[1]דיווח פרטני'!C3265,[1]גיליון3!$U$13:$X$13,0)))," ", INDEX([1]גיליון3!$U$14:$X$28,MATCH('[1]דיווח פרטני'!G3265,[1]גיליון3!$T$14:$T$28,0),MATCH('[1]דיווח פרטני'!C3265,[1]גיליון3!$U$13:$X$13,0)))</f>
        <v xml:space="preserve"> </v>
      </c>
      <c r="I3265" s="2"/>
    </row>
    <row r="3266" spans="1:9" ht="18" customHeight="1" thickBot="1">
      <c r="A3266" s="2"/>
      <c r="B3266" s="2"/>
      <c r="C3266" s="2"/>
      <c r="D3266" s="2"/>
      <c r="E3266" s="3"/>
      <c r="F3266" s="2"/>
      <c r="G3266" s="2"/>
      <c r="H3266" s="41" t="str">
        <f t="array" ref="H3266">IF(ISERROR(INDEX([1]גיליון3!$U$14:$X$28,MATCH('[1]דיווח פרטני'!G3266,[1]גיליון3!$T$14:$T$28,0),MATCH('[1]דיווח פרטני'!C3266,[1]גיליון3!$U$13:$X$13,0)))," ", INDEX([1]גיליון3!$U$14:$X$28,MATCH('[1]דיווח פרטני'!G3266,[1]גיליון3!$T$14:$T$28,0),MATCH('[1]דיווח פרטני'!C3266,[1]גיליון3!$U$13:$X$13,0)))</f>
        <v xml:space="preserve"> </v>
      </c>
      <c r="I3266" s="2"/>
    </row>
    <row r="3267" spans="1:9" ht="18" customHeight="1" thickBot="1">
      <c r="A3267" s="2"/>
      <c r="B3267" s="2"/>
      <c r="C3267" s="2"/>
      <c r="D3267" s="2"/>
      <c r="E3267" s="3"/>
      <c r="F3267" s="2"/>
      <c r="G3267" s="2"/>
      <c r="H3267" s="41" t="str">
        <f t="array" ref="H3267">IF(ISERROR(INDEX([1]גיליון3!$U$14:$X$28,MATCH('[1]דיווח פרטני'!G3267,[1]גיליון3!$T$14:$T$28,0),MATCH('[1]דיווח פרטני'!C3267,[1]גיליון3!$U$13:$X$13,0)))," ", INDEX([1]גיליון3!$U$14:$X$28,MATCH('[1]דיווח פרטני'!G3267,[1]גיליון3!$T$14:$T$28,0),MATCH('[1]דיווח פרטני'!C3267,[1]גיליון3!$U$13:$X$13,0)))</f>
        <v xml:space="preserve"> </v>
      </c>
      <c r="I3267" s="2"/>
    </row>
    <row r="3268" spans="1:9" ht="18" customHeight="1" thickBot="1">
      <c r="A3268" s="2"/>
      <c r="B3268" s="2"/>
      <c r="C3268" s="2"/>
      <c r="D3268" s="2"/>
      <c r="E3268" s="3"/>
      <c r="F3268" s="2"/>
      <c r="G3268" s="2"/>
      <c r="H3268" s="41" t="str">
        <f t="array" ref="H3268">IF(ISERROR(INDEX([1]גיליון3!$U$14:$X$28,MATCH('[1]דיווח פרטני'!G3268,[1]גיליון3!$T$14:$T$28,0),MATCH('[1]דיווח פרטני'!C3268,[1]גיליון3!$U$13:$X$13,0)))," ", INDEX([1]גיליון3!$U$14:$X$28,MATCH('[1]דיווח פרטני'!G3268,[1]גיליון3!$T$14:$T$28,0),MATCH('[1]דיווח פרטני'!C3268,[1]גיליון3!$U$13:$X$13,0)))</f>
        <v xml:space="preserve"> </v>
      </c>
      <c r="I3268" s="2"/>
    </row>
    <row r="3269" spans="1:9" ht="18" customHeight="1" thickBot="1">
      <c r="A3269" s="2"/>
      <c r="B3269" s="2"/>
      <c r="C3269" s="2"/>
      <c r="D3269" s="2"/>
      <c r="E3269" s="3"/>
      <c r="F3269" s="2"/>
      <c r="G3269" s="2"/>
      <c r="H3269" s="41" t="str">
        <f t="array" ref="H3269">IF(ISERROR(INDEX([1]גיליון3!$U$14:$X$28,MATCH('[1]דיווח פרטני'!G3269,[1]גיליון3!$T$14:$T$28,0),MATCH('[1]דיווח פרטני'!C3269,[1]גיליון3!$U$13:$X$13,0)))," ", INDEX([1]גיליון3!$U$14:$X$28,MATCH('[1]דיווח פרטני'!G3269,[1]גיליון3!$T$14:$T$28,0),MATCH('[1]דיווח פרטני'!C3269,[1]גיליון3!$U$13:$X$13,0)))</f>
        <v xml:space="preserve"> </v>
      </c>
      <c r="I3269" s="2"/>
    </row>
    <row r="3270" spans="1:9" ht="18" customHeight="1" thickBot="1">
      <c r="A3270" s="2"/>
      <c r="B3270" s="2"/>
      <c r="C3270" s="2"/>
      <c r="D3270" s="2"/>
      <c r="E3270" s="3"/>
      <c r="F3270" s="2"/>
      <c r="G3270" s="2"/>
      <c r="H3270" s="41" t="str">
        <f t="array" ref="H3270">IF(ISERROR(INDEX([1]גיליון3!$U$14:$X$28,MATCH('[1]דיווח פרטני'!G3270,[1]גיליון3!$T$14:$T$28,0),MATCH('[1]דיווח פרטני'!C3270,[1]גיליון3!$U$13:$X$13,0)))," ", INDEX([1]גיליון3!$U$14:$X$28,MATCH('[1]דיווח פרטני'!G3270,[1]גיליון3!$T$14:$T$28,0),MATCH('[1]דיווח פרטני'!C3270,[1]גיליון3!$U$13:$X$13,0)))</f>
        <v xml:space="preserve"> </v>
      </c>
      <c r="I3270" s="2"/>
    </row>
    <row r="3271" spans="1:9" ht="18" customHeight="1" thickBot="1">
      <c r="A3271" s="2"/>
      <c r="B3271" s="2"/>
      <c r="C3271" s="2"/>
      <c r="D3271" s="2"/>
      <c r="E3271" s="3"/>
      <c r="F3271" s="2"/>
      <c r="G3271" s="2"/>
      <c r="H3271" s="41" t="str">
        <f t="array" ref="H3271">IF(ISERROR(INDEX([1]גיליון3!$U$14:$X$28,MATCH('[1]דיווח פרטני'!G3271,[1]גיליון3!$T$14:$T$28,0),MATCH('[1]דיווח פרטני'!C3271,[1]גיליון3!$U$13:$X$13,0)))," ", INDEX([1]גיליון3!$U$14:$X$28,MATCH('[1]דיווח פרטני'!G3271,[1]גיליון3!$T$14:$T$28,0),MATCH('[1]דיווח פרטני'!C3271,[1]גיליון3!$U$13:$X$13,0)))</f>
        <v xml:space="preserve"> </v>
      </c>
      <c r="I3271" s="2"/>
    </row>
    <row r="3272" spans="1:9" ht="18" customHeight="1" thickBot="1">
      <c r="A3272" s="2"/>
      <c r="B3272" s="2"/>
      <c r="C3272" s="2"/>
      <c r="D3272" s="2"/>
      <c r="E3272" s="3"/>
      <c r="F3272" s="2"/>
      <c r="G3272" s="2"/>
      <c r="H3272" s="41" t="str">
        <f t="array" ref="H3272">IF(ISERROR(INDEX([1]גיליון3!$U$14:$X$28,MATCH('[1]דיווח פרטני'!G3272,[1]גיליון3!$T$14:$T$28,0),MATCH('[1]דיווח פרטני'!C3272,[1]גיליון3!$U$13:$X$13,0)))," ", INDEX([1]גיליון3!$U$14:$X$28,MATCH('[1]דיווח פרטני'!G3272,[1]גיליון3!$T$14:$T$28,0),MATCH('[1]דיווח פרטני'!C3272,[1]גיליון3!$U$13:$X$13,0)))</f>
        <v xml:space="preserve"> </v>
      </c>
      <c r="I3272" s="2"/>
    </row>
    <row r="3273" spans="1:9" ht="18" customHeight="1" thickBot="1">
      <c r="A3273" s="2"/>
      <c r="B3273" s="2"/>
      <c r="C3273" s="2"/>
      <c r="D3273" s="2"/>
      <c r="E3273" s="3"/>
      <c r="F3273" s="2"/>
      <c r="G3273" s="2"/>
      <c r="H3273" s="41" t="str">
        <f t="array" ref="H3273">IF(ISERROR(INDEX([1]גיליון3!$U$14:$X$28,MATCH('[1]דיווח פרטני'!G3273,[1]גיליון3!$T$14:$T$28,0),MATCH('[1]דיווח פרטני'!C3273,[1]גיליון3!$U$13:$X$13,0)))," ", INDEX([1]גיליון3!$U$14:$X$28,MATCH('[1]דיווח פרטני'!G3273,[1]גיליון3!$T$14:$T$28,0),MATCH('[1]דיווח פרטני'!C3273,[1]גיליון3!$U$13:$X$13,0)))</f>
        <v xml:space="preserve"> </v>
      </c>
      <c r="I3273" s="2"/>
    </row>
    <row r="3274" spans="1:9" ht="18" customHeight="1" thickBot="1">
      <c r="A3274" s="2"/>
      <c r="B3274" s="2"/>
      <c r="C3274" s="2"/>
      <c r="D3274" s="2"/>
      <c r="E3274" s="3"/>
      <c r="F3274" s="2"/>
      <c r="G3274" s="2"/>
      <c r="H3274" s="41" t="str">
        <f t="array" ref="H3274">IF(ISERROR(INDEX([1]גיליון3!$U$14:$X$28,MATCH('[1]דיווח פרטני'!G3274,[1]גיליון3!$T$14:$T$28,0),MATCH('[1]דיווח פרטני'!C3274,[1]גיליון3!$U$13:$X$13,0)))," ", INDEX([1]גיליון3!$U$14:$X$28,MATCH('[1]דיווח פרטני'!G3274,[1]גיליון3!$T$14:$T$28,0),MATCH('[1]דיווח פרטני'!C3274,[1]גיליון3!$U$13:$X$13,0)))</f>
        <v xml:space="preserve"> </v>
      </c>
      <c r="I3274" s="2"/>
    </row>
    <row r="3275" spans="1:9" ht="18" customHeight="1" thickBot="1">
      <c r="A3275" s="2"/>
      <c r="B3275" s="2"/>
      <c r="C3275" s="2"/>
      <c r="D3275" s="2"/>
      <c r="E3275" s="3"/>
      <c r="F3275" s="2"/>
      <c r="G3275" s="2"/>
      <c r="H3275" s="41" t="str">
        <f t="array" ref="H3275">IF(ISERROR(INDEX([1]גיליון3!$U$14:$X$28,MATCH('[1]דיווח פרטני'!G3275,[1]גיליון3!$T$14:$T$28,0),MATCH('[1]דיווח פרטני'!C3275,[1]גיליון3!$U$13:$X$13,0)))," ", INDEX([1]גיליון3!$U$14:$X$28,MATCH('[1]דיווח פרטני'!G3275,[1]גיליון3!$T$14:$T$28,0),MATCH('[1]דיווח פרטני'!C3275,[1]גיליון3!$U$13:$X$13,0)))</f>
        <v xml:space="preserve"> </v>
      </c>
      <c r="I3275" s="2"/>
    </row>
    <row r="3276" spans="1:9" ht="18" customHeight="1" thickBot="1">
      <c r="A3276" s="2"/>
      <c r="B3276" s="2"/>
      <c r="C3276" s="2"/>
      <c r="D3276" s="2"/>
      <c r="E3276" s="3"/>
      <c r="F3276" s="2"/>
      <c r="G3276" s="2"/>
      <c r="H3276" s="41" t="str">
        <f t="array" ref="H3276">IF(ISERROR(INDEX([1]גיליון3!$U$14:$X$28,MATCH('[1]דיווח פרטני'!G3276,[1]גיליון3!$T$14:$T$28,0),MATCH('[1]דיווח פרטני'!C3276,[1]גיליון3!$U$13:$X$13,0)))," ", INDEX([1]גיליון3!$U$14:$X$28,MATCH('[1]דיווח פרטני'!G3276,[1]גיליון3!$T$14:$T$28,0),MATCH('[1]דיווח פרטני'!C3276,[1]גיליון3!$U$13:$X$13,0)))</f>
        <v xml:space="preserve"> </v>
      </c>
      <c r="I3276" s="2"/>
    </row>
    <row r="3277" spans="1:9" ht="18" customHeight="1" thickBot="1">
      <c r="A3277" s="2"/>
      <c r="B3277" s="2"/>
      <c r="C3277" s="2"/>
      <c r="D3277" s="2"/>
      <c r="E3277" s="3"/>
      <c r="F3277" s="2"/>
      <c r="G3277" s="2"/>
      <c r="H3277" s="41" t="str">
        <f t="array" ref="H3277">IF(ISERROR(INDEX([1]גיליון3!$U$14:$X$28,MATCH('[1]דיווח פרטני'!G3277,[1]גיליון3!$T$14:$T$28,0),MATCH('[1]דיווח פרטני'!C3277,[1]גיליון3!$U$13:$X$13,0)))," ", INDEX([1]גיליון3!$U$14:$X$28,MATCH('[1]דיווח פרטני'!G3277,[1]גיליון3!$T$14:$T$28,0),MATCH('[1]דיווח פרטני'!C3277,[1]גיליון3!$U$13:$X$13,0)))</f>
        <v xml:space="preserve"> </v>
      </c>
      <c r="I3277" s="2"/>
    </row>
    <row r="3278" spans="1:9" ht="18" customHeight="1" thickBot="1">
      <c r="A3278" s="2"/>
      <c r="B3278" s="2"/>
      <c r="C3278" s="2"/>
      <c r="D3278" s="2"/>
      <c r="E3278" s="3"/>
      <c r="F3278" s="2"/>
      <c r="G3278" s="2"/>
      <c r="H3278" s="41" t="str">
        <f t="array" ref="H3278">IF(ISERROR(INDEX([1]גיליון3!$U$14:$X$28,MATCH('[1]דיווח פרטני'!G3278,[1]גיליון3!$T$14:$T$28,0),MATCH('[1]דיווח פרטני'!C3278,[1]גיליון3!$U$13:$X$13,0)))," ", INDEX([1]גיליון3!$U$14:$X$28,MATCH('[1]דיווח פרטני'!G3278,[1]גיליון3!$T$14:$T$28,0),MATCH('[1]דיווח פרטני'!C3278,[1]גיליון3!$U$13:$X$13,0)))</f>
        <v xml:space="preserve"> </v>
      </c>
      <c r="I3278" s="2"/>
    </row>
    <row r="3279" spans="1:9" ht="18" customHeight="1" thickBot="1">
      <c r="A3279" s="2"/>
      <c r="B3279" s="2"/>
      <c r="C3279" s="2"/>
      <c r="D3279" s="2"/>
      <c r="E3279" s="3"/>
      <c r="F3279" s="2"/>
      <c r="G3279" s="2"/>
      <c r="H3279" s="41" t="str">
        <f t="array" ref="H3279">IF(ISERROR(INDEX([1]גיליון3!$U$14:$X$28,MATCH('[1]דיווח פרטני'!G3279,[1]גיליון3!$T$14:$T$28,0),MATCH('[1]דיווח פרטני'!C3279,[1]גיליון3!$U$13:$X$13,0)))," ", INDEX([1]גיליון3!$U$14:$X$28,MATCH('[1]דיווח פרטני'!G3279,[1]גיליון3!$T$14:$T$28,0),MATCH('[1]דיווח פרטני'!C3279,[1]גיליון3!$U$13:$X$13,0)))</f>
        <v xml:space="preserve"> </v>
      </c>
      <c r="I3279" s="2"/>
    </row>
    <row r="3280" spans="1:9" ht="18" customHeight="1" thickBot="1">
      <c r="A3280" s="2"/>
      <c r="B3280" s="2"/>
      <c r="C3280" s="2"/>
      <c r="D3280" s="2"/>
      <c r="E3280" s="3"/>
      <c r="F3280" s="2"/>
      <c r="G3280" s="2"/>
      <c r="H3280" s="41" t="str">
        <f t="array" ref="H3280">IF(ISERROR(INDEX([1]גיליון3!$U$14:$X$28,MATCH('[1]דיווח פרטני'!G3280,[1]גיליון3!$T$14:$T$28,0),MATCH('[1]דיווח פרטני'!C3280,[1]גיליון3!$U$13:$X$13,0)))," ", INDEX([1]גיליון3!$U$14:$X$28,MATCH('[1]דיווח פרטני'!G3280,[1]גיליון3!$T$14:$T$28,0),MATCH('[1]דיווח פרטני'!C3280,[1]גיליון3!$U$13:$X$13,0)))</f>
        <v xml:space="preserve"> </v>
      </c>
      <c r="I3280" s="2"/>
    </row>
    <row r="3281" spans="1:9" ht="18" customHeight="1" thickBot="1">
      <c r="A3281" s="2"/>
      <c r="B3281" s="2"/>
      <c r="C3281" s="2"/>
      <c r="D3281" s="2"/>
      <c r="E3281" s="3"/>
      <c r="F3281" s="2"/>
      <c r="G3281" s="2"/>
      <c r="H3281" s="41" t="str">
        <f t="array" ref="H3281">IF(ISERROR(INDEX([1]גיליון3!$U$14:$X$28,MATCH('[1]דיווח פרטני'!G3281,[1]גיליון3!$T$14:$T$28,0),MATCH('[1]דיווח פרטני'!C3281,[1]גיליון3!$U$13:$X$13,0)))," ", INDEX([1]גיליון3!$U$14:$X$28,MATCH('[1]דיווח פרטני'!G3281,[1]גיליון3!$T$14:$T$28,0),MATCH('[1]דיווח פרטני'!C3281,[1]גיליון3!$U$13:$X$13,0)))</f>
        <v xml:space="preserve"> </v>
      </c>
      <c r="I3281" s="2"/>
    </row>
    <row r="3282" spans="1:9" ht="18" customHeight="1" thickBot="1">
      <c r="A3282" s="2"/>
      <c r="B3282" s="2"/>
      <c r="C3282" s="2"/>
      <c r="D3282" s="2"/>
      <c r="E3282" s="3"/>
      <c r="F3282" s="2"/>
      <c r="G3282" s="2"/>
      <c r="H3282" s="41" t="str">
        <f t="array" ref="H3282">IF(ISERROR(INDEX([1]גיליון3!$U$14:$X$28,MATCH('[1]דיווח פרטני'!G3282,[1]גיליון3!$T$14:$T$28,0),MATCH('[1]דיווח פרטני'!C3282,[1]גיליון3!$U$13:$X$13,0)))," ", INDEX([1]גיליון3!$U$14:$X$28,MATCH('[1]דיווח פרטני'!G3282,[1]גיליון3!$T$14:$T$28,0),MATCH('[1]דיווח פרטני'!C3282,[1]גיליון3!$U$13:$X$13,0)))</f>
        <v xml:space="preserve"> </v>
      </c>
      <c r="I3282" s="2"/>
    </row>
    <row r="3283" spans="1:9" ht="18" customHeight="1" thickBot="1">
      <c r="A3283" s="2"/>
      <c r="B3283" s="2"/>
      <c r="C3283" s="2"/>
      <c r="D3283" s="2"/>
      <c r="E3283" s="3"/>
      <c r="F3283" s="2"/>
      <c r="G3283" s="2"/>
      <c r="H3283" s="41" t="str">
        <f t="array" ref="H3283">IF(ISERROR(INDEX([1]גיליון3!$U$14:$X$28,MATCH('[1]דיווח פרטני'!G3283,[1]גיליון3!$T$14:$T$28,0),MATCH('[1]דיווח פרטני'!C3283,[1]גיליון3!$U$13:$X$13,0)))," ", INDEX([1]גיליון3!$U$14:$X$28,MATCH('[1]דיווח פרטני'!G3283,[1]גיליון3!$T$14:$T$28,0),MATCH('[1]דיווח פרטני'!C3283,[1]גיליון3!$U$13:$X$13,0)))</f>
        <v xml:space="preserve"> </v>
      </c>
      <c r="I3283" s="2"/>
    </row>
    <row r="3284" spans="1:9" ht="18" customHeight="1" thickBot="1">
      <c r="A3284" s="2"/>
      <c r="B3284" s="2"/>
      <c r="C3284" s="2"/>
      <c r="D3284" s="2"/>
      <c r="E3284" s="3"/>
      <c r="F3284" s="2"/>
      <c r="G3284" s="2"/>
      <c r="H3284" s="41" t="str">
        <f t="array" ref="H3284">IF(ISERROR(INDEX([1]גיליון3!$U$14:$X$28,MATCH('[1]דיווח פרטני'!G3284,[1]גיליון3!$T$14:$T$28,0),MATCH('[1]דיווח פרטני'!C3284,[1]גיליון3!$U$13:$X$13,0)))," ", INDEX([1]גיליון3!$U$14:$X$28,MATCH('[1]דיווח פרטני'!G3284,[1]גיליון3!$T$14:$T$28,0),MATCH('[1]דיווח פרטני'!C3284,[1]גיליון3!$U$13:$X$13,0)))</f>
        <v xml:space="preserve"> </v>
      </c>
      <c r="I3284" s="2"/>
    </row>
    <row r="3285" spans="1:9" ht="18" customHeight="1" thickBot="1">
      <c r="A3285" s="2"/>
      <c r="B3285" s="2"/>
      <c r="C3285" s="2"/>
      <c r="D3285" s="2"/>
      <c r="E3285" s="3"/>
      <c r="F3285" s="2"/>
      <c r="G3285" s="2"/>
      <c r="H3285" s="41" t="str">
        <f t="array" ref="H3285">IF(ISERROR(INDEX([1]גיליון3!$U$14:$X$28,MATCH('[1]דיווח פרטני'!G3285,[1]גיליון3!$T$14:$T$28,0),MATCH('[1]דיווח פרטני'!C3285,[1]גיליון3!$U$13:$X$13,0)))," ", INDEX([1]גיליון3!$U$14:$X$28,MATCH('[1]דיווח פרטני'!G3285,[1]גיליון3!$T$14:$T$28,0),MATCH('[1]דיווח פרטני'!C3285,[1]גיליון3!$U$13:$X$13,0)))</f>
        <v xml:space="preserve"> </v>
      </c>
      <c r="I3285" s="2"/>
    </row>
    <row r="3286" spans="1:9" ht="18" customHeight="1" thickBot="1">
      <c r="A3286" s="2"/>
      <c r="B3286" s="2"/>
      <c r="C3286" s="2"/>
      <c r="D3286" s="2"/>
      <c r="E3286" s="3"/>
      <c r="F3286" s="2"/>
      <c r="G3286" s="2"/>
      <c r="H3286" s="41" t="str">
        <f t="array" ref="H3286">IF(ISERROR(INDEX([1]גיליון3!$U$14:$X$28,MATCH('[1]דיווח פרטני'!G3286,[1]גיליון3!$T$14:$T$28,0),MATCH('[1]דיווח פרטני'!C3286,[1]גיליון3!$U$13:$X$13,0)))," ", INDEX([1]גיליון3!$U$14:$X$28,MATCH('[1]דיווח פרטני'!G3286,[1]גיליון3!$T$14:$T$28,0),MATCH('[1]דיווח פרטני'!C3286,[1]גיליון3!$U$13:$X$13,0)))</f>
        <v xml:space="preserve"> </v>
      </c>
      <c r="I3286" s="2"/>
    </row>
    <row r="3287" spans="1:9" ht="18" customHeight="1" thickBot="1">
      <c r="A3287" s="2"/>
      <c r="B3287" s="2"/>
      <c r="C3287" s="2"/>
      <c r="D3287" s="2"/>
      <c r="E3287" s="3"/>
      <c r="F3287" s="2"/>
      <c r="G3287" s="2"/>
      <c r="H3287" s="41" t="str">
        <f t="array" ref="H3287">IF(ISERROR(INDEX([1]גיליון3!$U$14:$X$28,MATCH('[1]דיווח פרטני'!G3287,[1]גיליון3!$T$14:$T$28,0),MATCH('[1]דיווח פרטני'!C3287,[1]גיליון3!$U$13:$X$13,0)))," ", INDEX([1]גיליון3!$U$14:$X$28,MATCH('[1]דיווח פרטני'!G3287,[1]גיליון3!$T$14:$T$28,0),MATCH('[1]דיווח פרטני'!C3287,[1]גיליון3!$U$13:$X$13,0)))</f>
        <v xml:space="preserve"> </v>
      </c>
      <c r="I3287" s="2"/>
    </row>
    <row r="3288" spans="1:9" ht="18" customHeight="1" thickBot="1">
      <c r="A3288" s="2"/>
      <c r="B3288" s="2"/>
      <c r="C3288" s="2"/>
      <c r="D3288" s="2"/>
      <c r="E3288" s="3"/>
      <c r="F3288" s="2"/>
      <c r="G3288" s="2"/>
      <c r="H3288" s="41" t="str">
        <f t="array" ref="H3288">IF(ISERROR(INDEX([1]גיליון3!$U$14:$X$28,MATCH('[1]דיווח פרטני'!G3288,[1]גיליון3!$T$14:$T$28,0),MATCH('[1]דיווח פרטני'!C3288,[1]גיליון3!$U$13:$X$13,0)))," ", INDEX([1]גיליון3!$U$14:$X$28,MATCH('[1]דיווח פרטני'!G3288,[1]גיליון3!$T$14:$T$28,0),MATCH('[1]דיווח פרטני'!C3288,[1]גיליון3!$U$13:$X$13,0)))</f>
        <v xml:space="preserve"> </v>
      </c>
      <c r="I3288" s="2"/>
    </row>
    <row r="3289" spans="1:9" ht="18" customHeight="1" thickBot="1">
      <c r="A3289" s="2"/>
      <c r="B3289" s="2"/>
      <c r="C3289" s="2"/>
      <c r="D3289" s="2"/>
      <c r="E3289" s="3"/>
      <c r="F3289" s="2"/>
      <c r="G3289" s="2"/>
      <c r="H3289" s="41" t="str">
        <f t="array" ref="H3289">IF(ISERROR(INDEX([1]גיליון3!$U$14:$X$28,MATCH('[1]דיווח פרטני'!G3289,[1]גיליון3!$T$14:$T$28,0),MATCH('[1]דיווח פרטני'!C3289,[1]גיליון3!$U$13:$X$13,0)))," ", INDEX([1]גיליון3!$U$14:$X$28,MATCH('[1]דיווח פרטני'!G3289,[1]גיליון3!$T$14:$T$28,0),MATCH('[1]דיווח פרטני'!C3289,[1]גיליון3!$U$13:$X$13,0)))</f>
        <v xml:space="preserve"> </v>
      </c>
      <c r="I3289" s="2"/>
    </row>
    <row r="3290" spans="1:9" ht="18" customHeight="1" thickBot="1">
      <c r="A3290" s="2"/>
      <c r="B3290" s="2"/>
      <c r="C3290" s="2"/>
      <c r="D3290" s="2"/>
      <c r="E3290" s="3"/>
      <c r="F3290" s="2"/>
      <c r="G3290" s="2"/>
      <c r="H3290" s="41" t="str">
        <f t="array" ref="H3290">IF(ISERROR(INDEX([1]גיליון3!$U$14:$X$28,MATCH('[1]דיווח פרטני'!G3290,[1]גיליון3!$T$14:$T$28,0),MATCH('[1]דיווח פרטני'!C3290,[1]גיליון3!$U$13:$X$13,0)))," ", INDEX([1]גיליון3!$U$14:$X$28,MATCH('[1]דיווח פרטני'!G3290,[1]גיליון3!$T$14:$T$28,0),MATCH('[1]דיווח פרטני'!C3290,[1]גיליון3!$U$13:$X$13,0)))</f>
        <v xml:space="preserve"> </v>
      </c>
      <c r="I3290" s="2"/>
    </row>
    <row r="3291" spans="1:9" ht="18" customHeight="1" thickBot="1">
      <c r="A3291" s="2"/>
      <c r="B3291" s="2"/>
      <c r="C3291" s="2"/>
      <c r="D3291" s="2"/>
      <c r="E3291" s="3"/>
      <c r="F3291" s="2"/>
      <c r="G3291" s="2"/>
      <c r="H3291" s="41" t="str">
        <f t="array" ref="H3291">IF(ISERROR(INDEX([1]גיליון3!$U$14:$X$28,MATCH('[1]דיווח פרטני'!G3291,[1]גיליון3!$T$14:$T$28,0),MATCH('[1]דיווח פרטני'!C3291,[1]גיליון3!$U$13:$X$13,0)))," ", INDEX([1]גיליון3!$U$14:$X$28,MATCH('[1]דיווח פרטני'!G3291,[1]גיליון3!$T$14:$T$28,0),MATCH('[1]דיווח פרטני'!C3291,[1]גיליון3!$U$13:$X$13,0)))</f>
        <v xml:space="preserve"> </v>
      </c>
      <c r="I3291" s="2"/>
    </row>
    <row r="3292" spans="1:9" ht="18" customHeight="1" thickBot="1">
      <c r="A3292" s="2"/>
      <c r="B3292" s="2"/>
      <c r="C3292" s="2"/>
      <c r="D3292" s="2"/>
      <c r="E3292" s="3"/>
      <c r="F3292" s="2"/>
      <c r="G3292" s="2"/>
      <c r="H3292" s="41" t="str">
        <f t="array" ref="H3292">IF(ISERROR(INDEX([1]גיליון3!$U$14:$X$28,MATCH('[1]דיווח פרטני'!G3292,[1]גיליון3!$T$14:$T$28,0),MATCH('[1]דיווח פרטני'!C3292,[1]גיליון3!$U$13:$X$13,0)))," ", INDEX([1]גיליון3!$U$14:$X$28,MATCH('[1]דיווח פרטני'!G3292,[1]גיליון3!$T$14:$T$28,0),MATCH('[1]דיווח פרטני'!C3292,[1]גיליון3!$U$13:$X$13,0)))</f>
        <v xml:space="preserve"> </v>
      </c>
      <c r="I3292" s="2"/>
    </row>
    <row r="3293" spans="1:9" ht="18" customHeight="1" thickBot="1">
      <c r="A3293" s="2"/>
      <c r="B3293" s="2"/>
      <c r="C3293" s="2"/>
      <c r="D3293" s="2"/>
      <c r="E3293" s="3"/>
      <c r="F3293" s="2"/>
      <c r="G3293" s="2"/>
      <c r="H3293" s="41" t="str">
        <f t="array" ref="H3293">IF(ISERROR(INDEX([1]גיליון3!$U$14:$X$28,MATCH('[1]דיווח פרטני'!G3293,[1]גיליון3!$T$14:$T$28,0),MATCH('[1]דיווח פרטני'!C3293,[1]גיליון3!$U$13:$X$13,0)))," ", INDEX([1]גיליון3!$U$14:$X$28,MATCH('[1]דיווח פרטני'!G3293,[1]גיליון3!$T$14:$T$28,0),MATCH('[1]דיווח פרטני'!C3293,[1]גיליון3!$U$13:$X$13,0)))</f>
        <v xml:space="preserve"> </v>
      </c>
      <c r="I3293" s="2"/>
    </row>
    <row r="3294" spans="1:9" ht="18" customHeight="1" thickBot="1">
      <c r="A3294" s="2"/>
      <c r="B3294" s="2"/>
      <c r="C3294" s="2"/>
      <c r="D3294" s="2"/>
      <c r="E3294" s="3"/>
      <c r="F3294" s="2"/>
      <c r="G3294" s="2"/>
      <c r="H3294" s="41" t="str">
        <f t="array" ref="H3294">IF(ISERROR(INDEX([1]גיליון3!$U$14:$X$28,MATCH('[1]דיווח פרטני'!G3294,[1]גיליון3!$T$14:$T$28,0),MATCH('[1]דיווח פרטני'!C3294,[1]גיליון3!$U$13:$X$13,0)))," ", INDEX([1]גיליון3!$U$14:$X$28,MATCH('[1]דיווח פרטני'!G3294,[1]גיליון3!$T$14:$T$28,0),MATCH('[1]דיווח פרטני'!C3294,[1]גיליון3!$U$13:$X$13,0)))</f>
        <v xml:space="preserve"> </v>
      </c>
      <c r="I3294" s="2"/>
    </row>
    <row r="3295" spans="1:9" ht="18" customHeight="1" thickBot="1">
      <c r="A3295" s="2"/>
      <c r="B3295" s="2"/>
      <c r="C3295" s="2"/>
      <c r="D3295" s="2"/>
      <c r="E3295" s="3"/>
      <c r="F3295" s="2"/>
      <c r="G3295" s="2"/>
      <c r="H3295" s="41" t="str">
        <f t="array" ref="H3295">IF(ISERROR(INDEX([1]גיליון3!$U$14:$X$28,MATCH('[1]דיווח פרטני'!G3295,[1]גיליון3!$T$14:$T$28,0),MATCH('[1]דיווח פרטני'!C3295,[1]גיליון3!$U$13:$X$13,0)))," ", INDEX([1]גיליון3!$U$14:$X$28,MATCH('[1]דיווח פרטני'!G3295,[1]גיליון3!$T$14:$T$28,0),MATCH('[1]דיווח פרטני'!C3295,[1]גיליון3!$U$13:$X$13,0)))</f>
        <v xml:space="preserve"> </v>
      </c>
      <c r="I3295" s="2"/>
    </row>
    <row r="3296" spans="1:9" ht="18" customHeight="1" thickBot="1">
      <c r="A3296" s="2"/>
      <c r="B3296" s="2"/>
      <c r="C3296" s="2"/>
      <c r="D3296" s="2"/>
      <c r="E3296" s="3"/>
      <c r="F3296" s="2"/>
      <c r="G3296" s="2"/>
      <c r="H3296" s="41" t="str">
        <f t="array" ref="H3296">IF(ISERROR(INDEX([1]גיליון3!$U$14:$X$28,MATCH('[1]דיווח פרטני'!G3296,[1]גיליון3!$T$14:$T$28,0),MATCH('[1]דיווח פרטני'!C3296,[1]גיליון3!$U$13:$X$13,0)))," ", INDEX([1]גיליון3!$U$14:$X$28,MATCH('[1]דיווח פרטני'!G3296,[1]גיליון3!$T$14:$T$28,0),MATCH('[1]דיווח פרטני'!C3296,[1]גיליון3!$U$13:$X$13,0)))</f>
        <v xml:space="preserve"> </v>
      </c>
      <c r="I3296" s="2"/>
    </row>
    <row r="3297" spans="1:9" ht="18" customHeight="1" thickBot="1">
      <c r="A3297" s="2"/>
      <c r="B3297" s="2"/>
      <c r="C3297" s="2"/>
      <c r="D3297" s="2"/>
      <c r="E3297" s="3"/>
      <c r="F3297" s="2"/>
      <c r="G3297" s="2"/>
      <c r="H3297" s="41" t="str">
        <f t="array" ref="H3297">IF(ISERROR(INDEX([1]גיליון3!$U$14:$X$28,MATCH('[1]דיווח פרטני'!G3297,[1]גיליון3!$T$14:$T$28,0),MATCH('[1]דיווח פרטני'!C3297,[1]גיליון3!$U$13:$X$13,0)))," ", INDEX([1]גיליון3!$U$14:$X$28,MATCH('[1]דיווח פרטני'!G3297,[1]גיליון3!$T$14:$T$28,0),MATCH('[1]דיווח פרטני'!C3297,[1]גיליון3!$U$13:$X$13,0)))</f>
        <v xml:space="preserve"> </v>
      </c>
      <c r="I3297" s="2"/>
    </row>
    <row r="3298" spans="1:9" ht="18" customHeight="1" thickBot="1">
      <c r="A3298" s="2"/>
      <c r="B3298" s="2"/>
      <c r="C3298" s="2"/>
      <c r="D3298" s="2"/>
      <c r="E3298" s="3"/>
      <c r="F3298" s="2"/>
      <c r="G3298" s="2"/>
      <c r="H3298" s="41" t="str">
        <f t="array" ref="H3298">IF(ISERROR(INDEX([1]גיליון3!$U$14:$X$28,MATCH('[1]דיווח פרטני'!G3298,[1]גיליון3!$T$14:$T$28,0),MATCH('[1]דיווח פרטני'!C3298,[1]גיליון3!$U$13:$X$13,0)))," ", INDEX([1]גיליון3!$U$14:$X$28,MATCH('[1]דיווח פרטני'!G3298,[1]גיליון3!$T$14:$T$28,0),MATCH('[1]דיווח פרטני'!C3298,[1]גיליון3!$U$13:$X$13,0)))</f>
        <v xml:space="preserve"> </v>
      </c>
      <c r="I3298" s="2"/>
    </row>
    <row r="3299" spans="1:9" ht="18" customHeight="1" thickBot="1">
      <c r="A3299" s="2"/>
      <c r="B3299" s="2"/>
      <c r="C3299" s="2"/>
      <c r="D3299" s="2"/>
      <c r="E3299" s="3"/>
      <c r="F3299" s="2"/>
      <c r="G3299" s="2"/>
      <c r="H3299" s="41" t="str">
        <f t="array" ref="H3299">IF(ISERROR(INDEX([1]גיליון3!$U$14:$X$28,MATCH('[1]דיווח פרטני'!G3299,[1]גיליון3!$T$14:$T$28,0),MATCH('[1]דיווח פרטני'!C3299,[1]גיליון3!$U$13:$X$13,0)))," ", INDEX([1]גיליון3!$U$14:$X$28,MATCH('[1]דיווח פרטני'!G3299,[1]גיליון3!$T$14:$T$28,0),MATCH('[1]דיווח פרטני'!C3299,[1]גיליון3!$U$13:$X$13,0)))</f>
        <v xml:space="preserve"> </v>
      </c>
      <c r="I3299" s="2"/>
    </row>
    <row r="3300" spans="1:9" ht="18" customHeight="1" thickBot="1">
      <c r="A3300" s="2"/>
      <c r="B3300" s="2"/>
      <c r="C3300" s="2"/>
      <c r="D3300" s="2"/>
      <c r="E3300" s="3"/>
      <c r="F3300" s="2"/>
      <c r="G3300" s="2"/>
      <c r="H3300" s="41" t="str">
        <f t="array" ref="H3300">IF(ISERROR(INDEX([1]גיליון3!$U$14:$X$28,MATCH('[1]דיווח פרטני'!G3300,[1]גיליון3!$T$14:$T$28,0),MATCH('[1]דיווח פרטני'!C3300,[1]גיליון3!$U$13:$X$13,0)))," ", INDEX([1]גיליון3!$U$14:$X$28,MATCH('[1]דיווח פרטני'!G3300,[1]גיליון3!$T$14:$T$28,0),MATCH('[1]דיווח פרטני'!C3300,[1]גיליון3!$U$13:$X$13,0)))</f>
        <v xml:space="preserve"> </v>
      </c>
      <c r="I3300" s="2"/>
    </row>
    <row r="3301" spans="1:9" ht="18" customHeight="1" thickBot="1">
      <c r="A3301" s="2"/>
      <c r="B3301" s="2"/>
      <c r="C3301" s="2"/>
      <c r="D3301" s="2"/>
      <c r="E3301" s="3"/>
      <c r="F3301" s="2"/>
      <c r="G3301" s="2"/>
      <c r="H3301" s="41" t="str">
        <f t="array" ref="H3301">IF(ISERROR(INDEX([1]גיליון3!$U$14:$X$28,MATCH('[1]דיווח פרטני'!G3301,[1]גיליון3!$T$14:$T$28,0),MATCH('[1]דיווח פרטני'!C3301,[1]גיליון3!$U$13:$X$13,0)))," ", INDEX([1]גיליון3!$U$14:$X$28,MATCH('[1]דיווח פרטני'!G3301,[1]גיליון3!$T$14:$T$28,0),MATCH('[1]דיווח פרטני'!C3301,[1]גיליון3!$U$13:$X$13,0)))</f>
        <v xml:space="preserve"> </v>
      </c>
      <c r="I3301" s="2"/>
    </row>
    <row r="3302" spans="1:9" ht="18" customHeight="1" thickBot="1">
      <c r="A3302" s="2"/>
      <c r="B3302" s="2"/>
      <c r="C3302" s="2"/>
      <c r="D3302" s="2"/>
      <c r="E3302" s="3"/>
      <c r="F3302" s="2"/>
      <c r="G3302" s="2"/>
      <c r="H3302" s="41" t="str">
        <f t="array" ref="H3302">IF(ISERROR(INDEX([1]גיליון3!$U$14:$X$28,MATCH('[1]דיווח פרטני'!G3302,[1]גיליון3!$T$14:$T$28,0),MATCH('[1]דיווח פרטני'!C3302,[1]גיליון3!$U$13:$X$13,0)))," ", INDEX([1]גיליון3!$U$14:$X$28,MATCH('[1]דיווח פרטני'!G3302,[1]גיליון3!$T$14:$T$28,0),MATCH('[1]דיווח פרטני'!C3302,[1]גיליון3!$U$13:$X$13,0)))</f>
        <v xml:space="preserve"> </v>
      </c>
      <c r="I3302" s="2"/>
    </row>
    <row r="3303" spans="1:9" ht="18" customHeight="1" thickBot="1">
      <c r="A3303" s="2"/>
      <c r="B3303" s="2"/>
      <c r="C3303" s="2"/>
      <c r="D3303" s="2"/>
      <c r="E3303" s="3"/>
      <c r="F3303" s="2"/>
      <c r="G3303" s="2"/>
      <c r="H3303" s="41" t="str">
        <f t="array" ref="H3303">IF(ISERROR(INDEX([1]גיליון3!$U$14:$X$28,MATCH('[1]דיווח פרטני'!G3303,[1]גיליון3!$T$14:$T$28,0),MATCH('[1]דיווח פרטני'!C3303,[1]גיליון3!$U$13:$X$13,0)))," ", INDEX([1]גיליון3!$U$14:$X$28,MATCH('[1]דיווח פרטני'!G3303,[1]גיליון3!$T$14:$T$28,0),MATCH('[1]דיווח פרטני'!C3303,[1]גיליון3!$U$13:$X$13,0)))</f>
        <v xml:space="preserve"> </v>
      </c>
      <c r="I3303" s="2"/>
    </row>
    <row r="3304" spans="1:9" ht="18" customHeight="1" thickBot="1">
      <c r="A3304" s="2"/>
      <c r="B3304" s="2"/>
      <c r="C3304" s="2"/>
      <c r="D3304" s="2"/>
      <c r="E3304" s="3"/>
      <c r="F3304" s="2"/>
      <c r="G3304" s="2"/>
      <c r="H3304" s="41" t="str">
        <f t="array" ref="H3304">IF(ISERROR(INDEX([1]גיליון3!$U$14:$X$28,MATCH('[1]דיווח פרטני'!G3304,[1]גיליון3!$T$14:$T$28,0),MATCH('[1]דיווח פרטני'!C3304,[1]גיליון3!$U$13:$X$13,0)))," ", INDEX([1]גיליון3!$U$14:$X$28,MATCH('[1]דיווח פרטני'!G3304,[1]גיליון3!$T$14:$T$28,0),MATCH('[1]דיווח פרטני'!C3304,[1]גיליון3!$U$13:$X$13,0)))</f>
        <v xml:space="preserve"> </v>
      </c>
      <c r="I3304" s="2"/>
    </row>
    <row r="3305" spans="1:9" ht="18" customHeight="1" thickBot="1">
      <c r="A3305" s="2"/>
      <c r="B3305" s="2"/>
      <c r="C3305" s="2"/>
      <c r="D3305" s="2"/>
      <c r="E3305" s="3"/>
      <c r="F3305" s="2"/>
      <c r="G3305" s="2"/>
      <c r="H3305" s="41" t="str">
        <f t="array" ref="H3305">IF(ISERROR(INDEX([1]גיליון3!$U$14:$X$28,MATCH('[1]דיווח פרטני'!G3305,[1]גיליון3!$T$14:$T$28,0),MATCH('[1]דיווח פרטני'!C3305,[1]גיליון3!$U$13:$X$13,0)))," ", INDEX([1]גיליון3!$U$14:$X$28,MATCH('[1]דיווח פרטני'!G3305,[1]גיליון3!$T$14:$T$28,0),MATCH('[1]דיווח פרטני'!C3305,[1]גיליון3!$U$13:$X$13,0)))</f>
        <v xml:space="preserve"> </v>
      </c>
      <c r="I3305" s="2"/>
    </row>
    <row r="3306" spans="1:9" ht="18" customHeight="1" thickBot="1">
      <c r="A3306" s="2"/>
      <c r="B3306" s="2"/>
      <c r="C3306" s="2"/>
      <c r="D3306" s="2"/>
      <c r="E3306" s="3"/>
      <c r="F3306" s="2"/>
      <c r="G3306" s="2"/>
      <c r="H3306" s="41" t="str">
        <f t="array" ref="H3306">IF(ISERROR(INDEX([1]גיליון3!$U$14:$X$28,MATCH('[1]דיווח פרטני'!G3306,[1]גיליון3!$T$14:$T$28,0),MATCH('[1]דיווח פרטני'!C3306,[1]גיליון3!$U$13:$X$13,0)))," ", INDEX([1]גיליון3!$U$14:$X$28,MATCH('[1]דיווח פרטני'!G3306,[1]גיליון3!$T$14:$T$28,0),MATCH('[1]דיווח פרטני'!C3306,[1]גיליון3!$U$13:$X$13,0)))</f>
        <v xml:space="preserve"> </v>
      </c>
      <c r="I3306" s="2"/>
    </row>
    <row r="3307" spans="1:9" ht="18" customHeight="1" thickBot="1">
      <c r="A3307" s="2"/>
      <c r="B3307" s="2"/>
      <c r="C3307" s="2"/>
      <c r="D3307" s="2"/>
      <c r="E3307" s="3"/>
      <c r="F3307" s="2"/>
      <c r="G3307" s="2"/>
      <c r="H3307" s="41" t="str">
        <f t="array" ref="H3307">IF(ISERROR(INDEX([1]גיליון3!$U$14:$X$28,MATCH('[1]דיווח פרטני'!G3307,[1]גיליון3!$T$14:$T$28,0),MATCH('[1]דיווח פרטני'!C3307,[1]גיליון3!$U$13:$X$13,0)))," ", INDEX([1]גיליון3!$U$14:$X$28,MATCH('[1]דיווח פרטני'!G3307,[1]גיליון3!$T$14:$T$28,0),MATCH('[1]דיווח פרטני'!C3307,[1]גיליון3!$U$13:$X$13,0)))</f>
        <v xml:space="preserve"> </v>
      </c>
      <c r="I3307" s="2"/>
    </row>
    <row r="3308" spans="1:9" ht="18" customHeight="1" thickBot="1">
      <c r="A3308" s="2"/>
      <c r="B3308" s="2"/>
      <c r="C3308" s="2"/>
      <c r="D3308" s="2"/>
      <c r="E3308" s="3"/>
      <c r="F3308" s="2"/>
      <c r="G3308" s="2"/>
      <c r="H3308" s="41" t="str">
        <f t="array" ref="H3308">IF(ISERROR(INDEX([1]גיליון3!$U$14:$X$28,MATCH('[1]דיווח פרטני'!G3308,[1]גיליון3!$T$14:$T$28,0),MATCH('[1]דיווח פרטני'!C3308,[1]גיליון3!$U$13:$X$13,0)))," ", INDEX([1]גיליון3!$U$14:$X$28,MATCH('[1]דיווח פרטני'!G3308,[1]גיליון3!$T$14:$T$28,0),MATCH('[1]דיווח פרטני'!C3308,[1]גיליון3!$U$13:$X$13,0)))</f>
        <v xml:space="preserve"> </v>
      </c>
      <c r="I3308" s="2"/>
    </row>
    <row r="3309" spans="1:9" ht="18" customHeight="1" thickBot="1">
      <c r="A3309" s="2"/>
      <c r="B3309" s="2"/>
      <c r="C3309" s="2"/>
      <c r="D3309" s="2"/>
      <c r="E3309" s="3"/>
      <c r="F3309" s="2"/>
      <c r="G3309" s="2"/>
      <c r="H3309" s="41" t="str">
        <f t="array" ref="H3309">IF(ISERROR(INDEX([1]גיליון3!$U$14:$X$28,MATCH('[1]דיווח פרטני'!G3309,[1]גיליון3!$T$14:$T$28,0),MATCH('[1]דיווח פרטני'!C3309,[1]גיליון3!$U$13:$X$13,0)))," ", INDEX([1]גיליון3!$U$14:$X$28,MATCH('[1]דיווח פרטני'!G3309,[1]גיליון3!$T$14:$T$28,0),MATCH('[1]דיווח פרטני'!C3309,[1]גיליון3!$U$13:$X$13,0)))</f>
        <v xml:space="preserve"> </v>
      </c>
      <c r="I3309" s="2"/>
    </row>
    <row r="3310" spans="1:9" ht="18" customHeight="1" thickBot="1">
      <c r="A3310" s="2"/>
      <c r="B3310" s="2"/>
      <c r="C3310" s="2"/>
      <c r="D3310" s="2"/>
      <c r="E3310" s="3"/>
      <c r="F3310" s="2"/>
      <c r="G3310" s="2"/>
      <c r="H3310" s="41" t="str">
        <f t="array" ref="H3310">IF(ISERROR(INDEX([1]גיליון3!$U$14:$X$28,MATCH('[1]דיווח פרטני'!G3310,[1]גיליון3!$T$14:$T$28,0),MATCH('[1]דיווח פרטני'!C3310,[1]גיליון3!$U$13:$X$13,0)))," ", INDEX([1]גיליון3!$U$14:$X$28,MATCH('[1]דיווח פרטני'!G3310,[1]גיליון3!$T$14:$T$28,0),MATCH('[1]דיווח פרטני'!C3310,[1]גיליון3!$U$13:$X$13,0)))</f>
        <v xml:space="preserve"> </v>
      </c>
      <c r="I3310" s="2"/>
    </row>
    <row r="3311" spans="1:9" ht="18" customHeight="1" thickBot="1">
      <c r="A3311" s="2"/>
      <c r="B3311" s="2"/>
      <c r="C3311" s="2"/>
      <c r="D3311" s="2"/>
      <c r="E3311" s="3"/>
      <c r="F3311" s="2"/>
      <c r="G3311" s="2"/>
      <c r="H3311" s="41" t="str">
        <f t="array" ref="H3311">IF(ISERROR(INDEX([1]גיליון3!$U$14:$X$28,MATCH('[1]דיווח פרטני'!G3311,[1]גיליון3!$T$14:$T$28,0),MATCH('[1]דיווח פרטני'!C3311,[1]גיליון3!$U$13:$X$13,0)))," ", INDEX([1]גיליון3!$U$14:$X$28,MATCH('[1]דיווח פרטני'!G3311,[1]גיליון3!$T$14:$T$28,0),MATCH('[1]דיווח פרטני'!C3311,[1]גיליון3!$U$13:$X$13,0)))</f>
        <v xml:space="preserve"> </v>
      </c>
      <c r="I3311" s="2"/>
    </row>
    <row r="3312" spans="1:9" ht="18" customHeight="1" thickBot="1">
      <c r="A3312" s="2"/>
      <c r="B3312" s="2"/>
      <c r="C3312" s="2"/>
      <c r="D3312" s="2"/>
      <c r="E3312" s="3"/>
      <c r="F3312" s="2"/>
      <c r="G3312" s="2"/>
      <c r="H3312" s="41" t="str">
        <f t="array" ref="H3312">IF(ISERROR(INDEX([1]גיליון3!$U$14:$X$28,MATCH('[1]דיווח פרטני'!G3312,[1]גיליון3!$T$14:$T$28,0),MATCH('[1]דיווח פרטני'!C3312,[1]גיליון3!$U$13:$X$13,0)))," ", INDEX([1]גיליון3!$U$14:$X$28,MATCH('[1]דיווח פרטני'!G3312,[1]גיליון3!$T$14:$T$28,0),MATCH('[1]דיווח פרטני'!C3312,[1]גיליון3!$U$13:$X$13,0)))</f>
        <v xml:space="preserve"> </v>
      </c>
      <c r="I3312" s="2"/>
    </row>
    <row r="3313" spans="1:9" ht="18" customHeight="1" thickBot="1">
      <c r="A3313" s="2"/>
      <c r="B3313" s="2"/>
      <c r="C3313" s="2"/>
      <c r="D3313" s="2"/>
      <c r="E3313" s="3"/>
      <c r="F3313" s="2"/>
      <c r="G3313" s="2"/>
      <c r="H3313" s="41" t="str">
        <f t="array" ref="H3313">IF(ISERROR(INDEX([1]גיליון3!$U$14:$X$28,MATCH('[1]דיווח פרטני'!G3313,[1]גיליון3!$T$14:$T$28,0),MATCH('[1]דיווח פרטני'!C3313,[1]גיליון3!$U$13:$X$13,0)))," ", INDEX([1]גיליון3!$U$14:$X$28,MATCH('[1]דיווח פרטני'!G3313,[1]גיליון3!$T$14:$T$28,0),MATCH('[1]דיווח פרטני'!C3313,[1]גיליון3!$U$13:$X$13,0)))</f>
        <v xml:space="preserve"> </v>
      </c>
      <c r="I3313" s="2"/>
    </row>
    <row r="3314" spans="1:9" ht="18" customHeight="1" thickBot="1">
      <c r="A3314" s="2"/>
      <c r="B3314" s="2"/>
      <c r="C3314" s="2"/>
      <c r="D3314" s="2"/>
      <c r="E3314" s="3"/>
      <c r="F3314" s="2"/>
      <c r="G3314" s="2"/>
      <c r="H3314" s="41" t="str">
        <f t="array" ref="H3314">IF(ISERROR(INDEX([1]גיליון3!$U$14:$X$28,MATCH('[1]דיווח פרטני'!G3314,[1]גיליון3!$T$14:$T$28,0),MATCH('[1]דיווח פרטני'!C3314,[1]גיליון3!$U$13:$X$13,0)))," ", INDEX([1]גיליון3!$U$14:$X$28,MATCH('[1]דיווח פרטני'!G3314,[1]גיליון3!$T$14:$T$28,0),MATCH('[1]דיווח פרטני'!C3314,[1]גיליון3!$U$13:$X$13,0)))</f>
        <v xml:space="preserve"> </v>
      </c>
      <c r="I3314" s="2"/>
    </row>
    <row r="3315" spans="1:9" ht="18" customHeight="1" thickBot="1">
      <c r="A3315" s="2"/>
      <c r="B3315" s="2"/>
      <c r="C3315" s="2"/>
      <c r="D3315" s="2"/>
      <c r="E3315" s="3"/>
      <c r="F3315" s="2"/>
      <c r="G3315" s="2"/>
      <c r="H3315" s="41" t="str">
        <f t="array" ref="H3315">IF(ISERROR(INDEX([1]גיליון3!$U$14:$X$28,MATCH('[1]דיווח פרטני'!G3315,[1]גיליון3!$T$14:$T$28,0),MATCH('[1]דיווח פרטני'!C3315,[1]גיליון3!$U$13:$X$13,0)))," ", INDEX([1]גיליון3!$U$14:$X$28,MATCH('[1]דיווח פרטני'!G3315,[1]גיליון3!$T$14:$T$28,0),MATCH('[1]דיווח פרטני'!C3315,[1]גיליון3!$U$13:$X$13,0)))</f>
        <v xml:space="preserve"> </v>
      </c>
      <c r="I3315" s="2"/>
    </row>
    <row r="3316" spans="1:9" ht="18" customHeight="1" thickBot="1">
      <c r="A3316" s="2"/>
      <c r="B3316" s="2"/>
      <c r="C3316" s="2"/>
      <c r="D3316" s="2"/>
      <c r="E3316" s="3"/>
      <c r="F3316" s="2"/>
      <c r="G3316" s="2"/>
      <c r="H3316" s="41" t="str">
        <f t="array" ref="H3316">IF(ISERROR(INDEX([1]גיליון3!$U$14:$X$28,MATCH('[1]דיווח פרטני'!G3316,[1]גיליון3!$T$14:$T$28,0),MATCH('[1]דיווח פרטני'!C3316,[1]גיליון3!$U$13:$X$13,0)))," ", INDEX([1]גיליון3!$U$14:$X$28,MATCH('[1]דיווח פרטני'!G3316,[1]גיליון3!$T$14:$T$28,0),MATCH('[1]דיווח פרטני'!C3316,[1]גיליון3!$U$13:$X$13,0)))</f>
        <v xml:space="preserve"> </v>
      </c>
      <c r="I3316" s="2"/>
    </row>
    <row r="3317" spans="1:9" ht="18" customHeight="1" thickBot="1">
      <c r="A3317" s="2"/>
      <c r="B3317" s="2"/>
      <c r="C3317" s="2"/>
      <c r="D3317" s="2"/>
      <c r="E3317" s="3"/>
      <c r="F3317" s="2"/>
      <c r="G3317" s="2"/>
      <c r="H3317" s="41" t="str">
        <f t="array" ref="H3317">IF(ISERROR(INDEX([1]גיליון3!$U$14:$X$28,MATCH('[1]דיווח פרטני'!G3317,[1]גיליון3!$T$14:$T$28,0),MATCH('[1]דיווח פרטני'!C3317,[1]גיליון3!$U$13:$X$13,0)))," ", INDEX([1]גיליון3!$U$14:$X$28,MATCH('[1]דיווח פרטני'!G3317,[1]גיליון3!$T$14:$T$28,0),MATCH('[1]דיווח פרטני'!C3317,[1]גיליון3!$U$13:$X$13,0)))</f>
        <v xml:space="preserve"> </v>
      </c>
      <c r="I3317" s="2"/>
    </row>
    <row r="3318" spans="1:9" ht="18" customHeight="1" thickBot="1">
      <c r="A3318" s="2"/>
      <c r="B3318" s="2"/>
      <c r="C3318" s="2"/>
      <c r="D3318" s="2"/>
      <c r="E3318" s="3"/>
      <c r="F3318" s="2"/>
      <c r="G3318" s="2"/>
      <c r="H3318" s="41" t="str">
        <f t="array" ref="H3318">IF(ISERROR(INDEX([1]גיליון3!$U$14:$X$28,MATCH('[1]דיווח פרטני'!G3318,[1]גיליון3!$T$14:$T$28,0),MATCH('[1]דיווח פרטני'!C3318,[1]גיליון3!$U$13:$X$13,0)))," ", INDEX([1]גיליון3!$U$14:$X$28,MATCH('[1]דיווח פרטני'!G3318,[1]גיליון3!$T$14:$T$28,0),MATCH('[1]דיווח פרטני'!C3318,[1]גיליון3!$U$13:$X$13,0)))</f>
        <v xml:space="preserve"> </v>
      </c>
      <c r="I3318" s="2"/>
    </row>
    <row r="3319" spans="1:9" ht="18" customHeight="1" thickBot="1">
      <c r="A3319" s="2"/>
      <c r="B3319" s="2"/>
      <c r="C3319" s="2"/>
      <c r="D3319" s="2"/>
      <c r="E3319" s="3"/>
      <c r="F3319" s="2"/>
      <c r="G3319" s="2"/>
      <c r="H3319" s="41" t="str">
        <f t="array" ref="H3319">IF(ISERROR(INDEX([1]גיליון3!$U$14:$X$28,MATCH('[1]דיווח פרטני'!G3319,[1]גיליון3!$T$14:$T$28,0),MATCH('[1]דיווח פרטני'!C3319,[1]גיליון3!$U$13:$X$13,0)))," ", INDEX([1]גיליון3!$U$14:$X$28,MATCH('[1]דיווח פרטני'!G3319,[1]גיליון3!$T$14:$T$28,0),MATCH('[1]דיווח פרטני'!C3319,[1]גיליון3!$U$13:$X$13,0)))</f>
        <v xml:space="preserve"> </v>
      </c>
      <c r="I3319" s="2"/>
    </row>
    <row r="3320" spans="1:9" ht="18" customHeight="1" thickBot="1">
      <c r="A3320" s="42"/>
      <c r="B3320" s="42"/>
      <c r="C3320" s="42"/>
      <c r="D3320" s="43"/>
      <c r="E3320" s="3"/>
      <c r="F3320" s="44"/>
      <c r="G3320" s="45"/>
      <c r="H3320" s="46" t="str">
        <f t="array" ref="H3320">IF(ISERROR(INDEX([1]גיליון3!$U$14:$X$28,MATCH('[1]דיווח פרטני'!G3320,[1]גיליון3!$T$14:$T$28,0),MATCH('[1]דיווח פרטני'!C3320,[1]גיליון3!$U$13:$X$13,0)))," ", INDEX([1]גיליון3!$U$14:$X$28,MATCH('[1]דיווח פרטני'!G3320,[1]גיליון3!$T$14:$T$28,0),MATCH('[1]דיווח פרטני'!C3320,[1]גיליון3!$U$13:$X$13,0)))</f>
        <v xml:space="preserve"> </v>
      </c>
      <c r="I3320" s="2"/>
    </row>
    <row r="3321" spans="1:9" ht="18" customHeight="1" thickBot="1">
      <c r="A3321" s="42"/>
      <c r="B3321" s="42"/>
      <c r="C3321" s="42"/>
      <c r="D3321" s="43"/>
      <c r="E3321" s="3"/>
      <c r="F3321" s="44"/>
      <c r="G3321" s="45"/>
      <c r="H3321" s="46" t="str">
        <f t="array" ref="H3321">IF(ISERROR(INDEX([1]גיליון3!$U$14:$X$28,MATCH('[1]דיווח פרטני'!G3321,[1]גיליון3!$T$14:$T$28,0),MATCH('[1]דיווח פרטני'!C3321,[1]גיליון3!$U$13:$X$13,0)))," ", INDEX([1]גיליון3!$U$14:$X$28,MATCH('[1]דיווח פרטני'!G3321,[1]גיליון3!$T$14:$T$28,0),MATCH('[1]דיווח פרטני'!C3321,[1]גיליון3!$U$13:$X$13,0)))</f>
        <v xml:space="preserve"> </v>
      </c>
      <c r="I3321" s="2"/>
    </row>
    <row r="3322" spans="1:9" ht="18" customHeight="1" thickBot="1">
      <c r="A3322" s="42"/>
      <c r="B3322" s="42"/>
      <c r="C3322" s="42"/>
      <c r="D3322" s="43"/>
      <c r="E3322" s="3"/>
      <c r="F3322" s="44"/>
      <c r="G3322" s="45"/>
      <c r="H3322" s="46" t="str">
        <f t="array" ref="H3322">IF(ISERROR(INDEX([1]גיליון3!$U$14:$X$28,MATCH('[1]דיווח פרטני'!G3322,[1]גיליון3!$T$14:$T$28,0),MATCH('[1]דיווח פרטני'!C3322,[1]גיליון3!$U$13:$X$13,0)))," ", INDEX([1]גיליון3!$U$14:$X$28,MATCH('[1]דיווח פרטני'!G3322,[1]גיליון3!$T$14:$T$28,0),MATCH('[1]דיווח פרטני'!C3322,[1]גיליון3!$U$13:$X$13,0)))</f>
        <v xml:space="preserve"> </v>
      </c>
      <c r="I3322" s="2"/>
    </row>
    <row r="3323" spans="1:9" ht="18" customHeight="1" thickBot="1">
      <c r="A3323" s="42"/>
      <c r="B3323" s="42"/>
      <c r="C3323" s="42"/>
      <c r="D3323" s="43"/>
      <c r="E3323" s="3"/>
      <c r="F3323" s="44"/>
      <c r="G3323" s="45"/>
      <c r="H3323" s="46" t="str">
        <f t="array" ref="H3323">IF(ISERROR(INDEX([1]גיליון3!$U$14:$X$28,MATCH('[1]דיווח פרטני'!G3323,[1]גיליון3!$T$14:$T$28,0),MATCH('[1]דיווח פרטני'!C3323,[1]גיליון3!$U$13:$X$13,0)))," ", INDEX([1]גיליון3!$U$14:$X$28,MATCH('[1]דיווח פרטני'!G3323,[1]גיליון3!$T$14:$T$28,0),MATCH('[1]דיווח פרטני'!C3323,[1]גיליון3!$U$13:$X$13,0)))</f>
        <v xml:space="preserve"> </v>
      </c>
      <c r="I3323" s="2"/>
    </row>
    <row r="3324" spans="1:9" ht="18" customHeight="1" thickBot="1">
      <c r="A3324" s="42"/>
      <c r="B3324" s="42"/>
      <c r="C3324" s="42"/>
      <c r="D3324" s="43"/>
      <c r="E3324" s="3"/>
      <c r="F3324" s="44"/>
      <c r="G3324" s="45"/>
      <c r="H3324" s="46" t="str">
        <f t="array" ref="H3324">IF(ISERROR(INDEX([1]גיליון3!$U$14:$X$28,MATCH('[1]דיווח פרטני'!G3324,[1]גיליון3!$T$14:$T$28,0),MATCH('[1]דיווח פרטני'!C3324,[1]גיליון3!$U$13:$X$13,0)))," ", INDEX([1]גיליון3!$U$14:$X$28,MATCH('[1]דיווח פרטני'!G3324,[1]גיליון3!$T$14:$T$28,0),MATCH('[1]דיווח פרטני'!C3324,[1]גיליון3!$U$13:$X$13,0)))</f>
        <v xml:space="preserve"> </v>
      </c>
      <c r="I3324" s="2"/>
    </row>
    <row r="3325" spans="1:9" ht="18" customHeight="1" thickBot="1">
      <c r="A3325" s="42"/>
      <c r="B3325" s="42"/>
      <c r="C3325" s="42"/>
      <c r="D3325" s="43"/>
      <c r="E3325" s="3"/>
      <c r="F3325" s="44"/>
      <c r="G3325" s="45"/>
      <c r="H3325" s="46" t="str">
        <f t="array" ref="H3325">IF(ISERROR(INDEX([1]גיליון3!$U$14:$X$28,MATCH('[1]דיווח פרטני'!G3325,[1]גיליון3!$T$14:$T$28,0),MATCH('[1]דיווח פרטני'!C3325,[1]גיליון3!$U$13:$X$13,0)))," ", INDEX([1]גיליון3!$U$14:$X$28,MATCH('[1]דיווח פרטני'!G3325,[1]גיליון3!$T$14:$T$28,0),MATCH('[1]דיווח פרטני'!C3325,[1]גיליון3!$U$13:$X$13,0)))</f>
        <v xml:space="preserve"> </v>
      </c>
      <c r="I3325" s="2"/>
    </row>
    <row r="3326" spans="1:9" ht="18" customHeight="1" thickBot="1">
      <c r="A3326" s="42"/>
      <c r="B3326" s="42"/>
      <c r="C3326" s="42"/>
      <c r="D3326" s="43"/>
      <c r="E3326" s="3"/>
      <c r="F3326" s="44"/>
      <c r="G3326" s="45"/>
      <c r="H3326" s="46" t="str">
        <f t="array" ref="H3326">IF(ISERROR(INDEX([1]גיליון3!$U$14:$X$28,MATCH('[1]דיווח פרטני'!G3326,[1]גיליון3!$T$14:$T$28,0),MATCH('[1]דיווח פרטני'!C3326,[1]גיליון3!$U$13:$X$13,0)))," ", INDEX([1]גיליון3!$U$14:$X$28,MATCH('[1]דיווח פרטני'!G3326,[1]גיליון3!$T$14:$T$28,0),MATCH('[1]דיווח פרטני'!C3326,[1]גיליון3!$U$13:$X$13,0)))</f>
        <v xml:space="preserve"> </v>
      </c>
      <c r="I3326" s="2"/>
    </row>
    <row r="3327" spans="1:9" ht="18" customHeight="1" thickBot="1">
      <c r="A3327" s="42"/>
      <c r="B3327" s="42"/>
      <c r="C3327" s="42"/>
      <c r="D3327" s="43"/>
      <c r="E3327" s="3"/>
      <c r="F3327" s="44"/>
      <c r="G3327" s="45"/>
      <c r="H3327" s="46" t="str">
        <f t="array" ref="H3327">IF(ISERROR(INDEX([1]גיליון3!$U$14:$X$28,MATCH('[1]דיווח פרטני'!G3327,[1]גיליון3!$T$14:$T$28,0),MATCH('[1]דיווח פרטני'!C3327,[1]גיליון3!$U$13:$X$13,0)))," ", INDEX([1]גיליון3!$U$14:$X$28,MATCH('[1]דיווח פרטני'!G3327,[1]גיליון3!$T$14:$T$28,0),MATCH('[1]דיווח פרטני'!C3327,[1]גיליון3!$U$13:$X$13,0)))</f>
        <v xml:space="preserve"> </v>
      </c>
      <c r="I3327" s="2"/>
    </row>
    <row r="3328" spans="1:9" ht="18" customHeight="1" thickBot="1">
      <c r="A3328" s="42"/>
      <c r="B3328" s="42"/>
      <c r="C3328" s="42"/>
      <c r="D3328" s="43"/>
      <c r="E3328" s="3"/>
      <c r="F3328" s="44"/>
      <c r="G3328" s="45"/>
      <c r="H3328" s="46" t="str">
        <f t="array" ref="H3328">IF(ISERROR(INDEX([1]גיליון3!$U$14:$X$28,MATCH('[1]דיווח פרטני'!G3328,[1]גיליון3!$T$14:$T$28,0),MATCH('[1]דיווח פרטני'!C3328,[1]גיליון3!$U$13:$X$13,0)))," ", INDEX([1]גיליון3!$U$14:$X$28,MATCH('[1]דיווח פרטני'!G3328,[1]גיליון3!$T$14:$T$28,0),MATCH('[1]דיווח פרטני'!C3328,[1]גיליון3!$U$13:$X$13,0)))</f>
        <v xml:space="preserve"> </v>
      </c>
      <c r="I3328" s="2"/>
    </row>
    <row r="3329" spans="1:9" ht="18" customHeight="1" thickBot="1">
      <c r="A3329" s="42"/>
      <c r="B3329" s="42"/>
      <c r="C3329" s="42"/>
      <c r="D3329" s="43"/>
      <c r="E3329" s="3"/>
      <c r="F3329" s="44"/>
      <c r="G3329" s="45"/>
      <c r="H3329" s="46" t="str">
        <f t="array" ref="H3329">IF(ISERROR(INDEX([1]גיליון3!$U$14:$X$28,MATCH('[1]דיווח פרטני'!G3329,[1]גיליון3!$T$14:$T$28,0),MATCH('[1]דיווח פרטני'!C3329,[1]גיליון3!$U$13:$X$13,0)))," ", INDEX([1]גיליון3!$U$14:$X$28,MATCH('[1]דיווח פרטני'!G3329,[1]גיליון3!$T$14:$T$28,0),MATCH('[1]דיווח פרטני'!C3329,[1]גיליון3!$U$13:$X$13,0)))</f>
        <v xml:space="preserve"> </v>
      </c>
      <c r="I3329" s="2"/>
    </row>
    <row r="3330" spans="1:9" ht="18" customHeight="1" thickBot="1">
      <c r="A3330" s="42"/>
      <c r="B3330" s="42"/>
      <c r="C3330" s="42"/>
      <c r="D3330" s="43"/>
      <c r="E3330" s="3"/>
      <c r="F3330" s="44"/>
      <c r="G3330" s="45"/>
      <c r="H3330" s="46" t="str">
        <f t="array" ref="H3330">IF(ISERROR(INDEX([1]גיליון3!$U$14:$X$28,MATCH('[1]דיווח פרטני'!G3330,[1]גיליון3!$T$14:$T$28,0),MATCH('[1]דיווח פרטני'!C3330,[1]גיליון3!$U$13:$X$13,0)))," ", INDEX([1]גיליון3!$U$14:$X$28,MATCH('[1]דיווח פרטני'!G3330,[1]גיליון3!$T$14:$T$28,0),MATCH('[1]דיווח פרטני'!C3330,[1]גיליון3!$U$13:$X$13,0)))</f>
        <v xml:space="preserve"> </v>
      </c>
      <c r="I3330" s="2"/>
    </row>
    <row r="3331" spans="1:9" ht="18" customHeight="1" thickBot="1">
      <c r="A3331" s="42"/>
      <c r="B3331" s="42"/>
      <c r="C3331" s="42"/>
      <c r="D3331" s="43"/>
      <c r="E3331" s="3"/>
      <c r="F3331" s="44"/>
      <c r="G3331" s="45"/>
      <c r="H3331" s="46" t="str">
        <f t="array" ref="H3331">IF(ISERROR(INDEX([1]גיליון3!$U$14:$X$28,MATCH('[1]דיווח פרטני'!G3331,[1]גיליון3!$T$14:$T$28,0),MATCH('[1]דיווח פרטני'!C3331,[1]גיליון3!$U$13:$X$13,0)))," ", INDEX([1]גיליון3!$U$14:$X$28,MATCH('[1]דיווח פרטני'!G3331,[1]גיליון3!$T$14:$T$28,0),MATCH('[1]דיווח פרטני'!C3331,[1]גיליון3!$U$13:$X$13,0)))</f>
        <v xml:space="preserve"> </v>
      </c>
      <c r="I3331" s="2"/>
    </row>
    <row r="3332" spans="1:9" ht="18" customHeight="1" thickBot="1">
      <c r="A3332" s="42"/>
      <c r="B3332" s="42"/>
      <c r="C3332" s="42"/>
      <c r="D3332" s="43"/>
      <c r="E3332" s="3"/>
      <c r="F3332" s="44"/>
      <c r="G3332" s="45"/>
      <c r="H3332" s="46" t="str">
        <f t="array" ref="H3332">IF(ISERROR(INDEX([1]גיליון3!$U$14:$X$28,MATCH('[1]דיווח פרטני'!G3332,[1]גיליון3!$T$14:$T$28,0),MATCH('[1]דיווח פרטני'!C3332,[1]גיליון3!$U$13:$X$13,0)))," ", INDEX([1]גיליון3!$U$14:$X$28,MATCH('[1]דיווח פרטני'!G3332,[1]גיליון3!$T$14:$T$28,0),MATCH('[1]דיווח פרטני'!C3332,[1]גיליון3!$U$13:$X$13,0)))</f>
        <v xml:space="preserve"> </v>
      </c>
      <c r="I3332" s="2"/>
    </row>
    <row r="3333" spans="1:9" ht="18" customHeight="1" thickBot="1">
      <c r="A3333" s="42"/>
      <c r="B3333" s="42"/>
      <c r="C3333" s="42"/>
      <c r="D3333" s="43"/>
      <c r="E3333" s="3"/>
      <c r="F3333" s="44"/>
      <c r="G3333" s="45"/>
      <c r="H3333" s="46" t="str">
        <f t="array" ref="H3333">IF(ISERROR(INDEX([1]גיליון3!$U$14:$X$28,MATCH('[1]דיווח פרטני'!G3333,[1]גיליון3!$T$14:$T$28,0),MATCH('[1]דיווח פרטני'!C3333,[1]גיליון3!$U$13:$X$13,0)))," ", INDEX([1]גיליון3!$U$14:$X$28,MATCH('[1]דיווח פרטני'!G3333,[1]גיליון3!$T$14:$T$28,0),MATCH('[1]דיווח פרטני'!C3333,[1]גיליון3!$U$13:$X$13,0)))</f>
        <v xml:space="preserve"> </v>
      </c>
      <c r="I3333" s="2"/>
    </row>
    <row r="3334" spans="1:9" ht="18" customHeight="1" thickBot="1">
      <c r="A3334" s="42"/>
      <c r="B3334" s="42"/>
      <c r="C3334" s="42"/>
      <c r="D3334" s="43"/>
      <c r="E3334" s="3"/>
      <c r="F3334" s="44"/>
      <c r="G3334" s="45"/>
      <c r="H3334" s="46" t="str">
        <f t="array" ref="H3334">IF(ISERROR(INDEX([1]גיליון3!$U$14:$X$28,MATCH('[1]דיווח פרטני'!G3334,[1]גיליון3!$T$14:$T$28,0),MATCH('[1]דיווח פרטני'!C3334,[1]גיליון3!$U$13:$X$13,0)))," ", INDEX([1]גיליון3!$U$14:$X$28,MATCH('[1]דיווח פרטני'!G3334,[1]גיליון3!$T$14:$T$28,0),MATCH('[1]דיווח פרטני'!C3334,[1]גיליון3!$U$13:$X$13,0)))</f>
        <v xml:space="preserve"> </v>
      </c>
      <c r="I3334" s="2"/>
    </row>
    <row r="3335" spans="1:9" ht="18" customHeight="1" thickBot="1">
      <c r="A3335" s="42"/>
      <c r="B3335" s="42"/>
      <c r="C3335" s="42"/>
      <c r="D3335" s="43"/>
      <c r="E3335" s="3"/>
      <c r="F3335" s="44"/>
      <c r="G3335" s="45"/>
      <c r="H3335" s="46" t="str">
        <f t="array" ref="H3335">IF(ISERROR(INDEX([1]גיליון3!$U$14:$X$28,MATCH('[1]דיווח פרטני'!G3335,[1]גיליון3!$T$14:$T$28,0),MATCH('[1]דיווח פרטני'!C3335,[1]גיליון3!$U$13:$X$13,0)))," ", INDEX([1]גיליון3!$U$14:$X$28,MATCH('[1]דיווח פרטני'!G3335,[1]גיליון3!$T$14:$T$28,0),MATCH('[1]דיווח פרטני'!C3335,[1]גיליון3!$U$13:$X$13,0)))</f>
        <v xml:space="preserve"> </v>
      </c>
      <c r="I3335" s="2"/>
    </row>
    <row r="3336" spans="1:9" ht="18" customHeight="1" thickBot="1">
      <c r="A3336" s="42"/>
      <c r="B3336" s="42"/>
      <c r="C3336" s="42"/>
      <c r="D3336" s="43"/>
      <c r="E3336" s="3"/>
      <c r="F3336" s="44"/>
      <c r="G3336" s="45"/>
      <c r="H3336" s="46" t="str">
        <f t="array" ref="H3336">IF(ISERROR(INDEX([1]גיליון3!$U$14:$X$28,MATCH('[1]דיווח פרטני'!G3336,[1]גיליון3!$T$14:$T$28,0),MATCH('[1]דיווח פרטני'!C3336,[1]גיליון3!$U$13:$X$13,0)))," ", INDEX([1]גיליון3!$U$14:$X$28,MATCH('[1]דיווח פרטני'!G3336,[1]גיליון3!$T$14:$T$28,0),MATCH('[1]דיווח פרטני'!C3336,[1]גיליון3!$U$13:$X$13,0)))</f>
        <v xml:space="preserve"> </v>
      </c>
      <c r="I3336" s="2"/>
    </row>
    <row r="3337" spans="1:9" ht="18" customHeight="1" thickBot="1">
      <c r="A3337" s="42"/>
      <c r="B3337" s="42"/>
      <c r="C3337" s="42"/>
      <c r="D3337" s="43"/>
      <c r="E3337" s="3"/>
      <c r="F3337" s="44"/>
      <c r="G3337" s="45"/>
      <c r="H3337" s="46" t="str">
        <f t="array" ref="H3337">IF(ISERROR(INDEX([1]גיליון3!$U$14:$X$28,MATCH('[1]דיווח פרטני'!G3337,[1]גיליון3!$T$14:$T$28,0),MATCH('[1]דיווח פרטני'!C3337,[1]גיליון3!$U$13:$X$13,0)))," ", INDEX([1]גיליון3!$U$14:$X$28,MATCH('[1]דיווח פרטני'!G3337,[1]גיליון3!$T$14:$T$28,0),MATCH('[1]דיווח פרטני'!C3337,[1]גיליון3!$U$13:$X$13,0)))</f>
        <v xml:space="preserve"> </v>
      </c>
      <c r="I3337" s="2"/>
    </row>
    <row r="3338" spans="1:9" ht="18" customHeight="1" thickBot="1">
      <c r="A3338" s="42"/>
      <c r="B3338" s="42"/>
      <c r="C3338" s="42"/>
      <c r="D3338" s="43"/>
      <c r="E3338" s="3"/>
      <c r="F3338" s="44"/>
      <c r="G3338" s="45"/>
      <c r="H3338" s="46" t="str">
        <f t="array" ref="H3338">IF(ISERROR(INDEX([1]גיליון3!$U$14:$X$28,MATCH('[1]דיווח פרטני'!G3338,[1]גיליון3!$T$14:$T$28,0),MATCH('[1]דיווח פרטני'!C3338,[1]גיליון3!$U$13:$X$13,0)))," ", INDEX([1]גיליון3!$U$14:$X$28,MATCH('[1]דיווח פרטני'!G3338,[1]גיליון3!$T$14:$T$28,0),MATCH('[1]דיווח פרטני'!C3338,[1]גיליון3!$U$13:$X$13,0)))</f>
        <v xml:space="preserve"> </v>
      </c>
      <c r="I3338" s="2"/>
    </row>
    <row r="3339" spans="1:9" ht="18" customHeight="1" thickBot="1">
      <c r="A3339" s="42"/>
      <c r="B3339" s="42"/>
      <c r="C3339" s="42"/>
      <c r="D3339" s="43"/>
      <c r="E3339" s="3"/>
      <c r="F3339" s="44"/>
      <c r="G3339" s="45"/>
      <c r="H3339" s="46" t="str">
        <f t="array" ref="H3339">IF(ISERROR(INDEX([1]גיליון3!$U$14:$X$28,MATCH('[1]דיווח פרטני'!G3339,[1]גיליון3!$T$14:$T$28,0),MATCH('[1]דיווח פרטני'!C3339,[1]גיליון3!$U$13:$X$13,0)))," ", INDEX([1]גיליון3!$U$14:$X$28,MATCH('[1]דיווח פרטני'!G3339,[1]גיליון3!$T$14:$T$28,0),MATCH('[1]דיווח פרטני'!C3339,[1]גיליון3!$U$13:$X$13,0)))</f>
        <v xml:space="preserve"> </v>
      </c>
      <c r="I3339" s="2"/>
    </row>
    <row r="3340" spans="1:9" ht="18" customHeight="1" thickBot="1">
      <c r="A3340" s="42"/>
      <c r="B3340" s="42"/>
      <c r="C3340" s="42"/>
      <c r="D3340" s="43"/>
      <c r="E3340" s="3"/>
      <c r="F3340" s="44"/>
      <c r="G3340" s="45"/>
      <c r="H3340" s="46" t="str">
        <f t="array" ref="H3340">IF(ISERROR(INDEX([1]גיליון3!$U$14:$X$28,MATCH('[1]דיווח פרטני'!G3340,[1]גיליון3!$T$14:$T$28,0),MATCH('[1]דיווח פרטני'!C3340,[1]גיליון3!$U$13:$X$13,0)))," ", INDEX([1]גיליון3!$U$14:$X$28,MATCH('[1]דיווח פרטני'!G3340,[1]גיליון3!$T$14:$T$28,0),MATCH('[1]דיווח פרטני'!C3340,[1]גיליון3!$U$13:$X$13,0)))</f>
        <v xml:space="preserve"> </v>
      </c>
      <c r="I3340" s="2"/>
    </row>
    <row r="3341" spans="1:9" ht="18" customHeight="1" thickBot="1">
      <c r="A3341" s="42"/>
      <c r="B3341" s="42"/>
      <c r="C3341" s="42"/>
      <c r="D3341" s="43"/>
      <c r="E3341" s="3"/>
      <c r="F3341" s="44"/>
      <c r="G3341" s="45"/>
      <c r="H3341" s="46" t="str">
        <f t="array" ref="H3341">IF(ISERROR(INDEX([1]גיליון3!$U$14:$X$28,MATCH('[1]דיווח פרטני'!G3341,[1]גיליון3!$T$14:$T$28,0),MATCH('[1]דיווח פרטני'!C3341,[1]גיליון3!$U$13:$X$13,0)))," ", INDEX([1]גיליון3!$U$14:$X$28,MATCH('[1]דיווח פרטני'!G3341,[1]גיליון3!$T$14:$T$28,0),MATCH('[1]דיווח פרטני'!C3341,[1]גיליון3!$U$13:$X$13,0)))</f>
        <v xml:space="preserve"> </v>
      </c>
      <c r="I3341" s="2"/>
    </row>
    <row r="3342" spans="1:9" ht="18" customHeight="1" thickBot="1">
      <c r="A3342" s="42"/>
      <c r="B3342" s="42"/>
      <c r="C3342" s="42"/>
      <c r="D3342" s="43"/>
      <c r="E3342" s="3"/>
      <c r="F3342" s="44"/>
      <c r="G3342" s="45"/>
      <c r="H3342" s="46" t="str">
        <f t="array" ref="H3342">IF(ISERROR(INDEX([1]גיליון3!$U$14:$X$28,MATCH('[1]דיווח פרטני'!G3342,[1]גיליון3!$T$14:$T$28,0),MATCH('[1]דיווח פרטני'!C3342,[1]גיליון3!$U$13:$X$13,0)))," ", INDEX([1]גיליון3!$U$14:$X$28,MATCH('[1]דיווח פרטני'!G3342,[1]גיליון3!$T$14:$T$28,0),MATCH('[1]דיווח פרטני'!C3342,[1]גיליון3!$U$13:$X$13,0)))</f>
        <v xml:space="preserve"> </v>
      </c>
      <c r="I3342" s="2"/>
    </row>
    <row r="3343" spans="1:9" ht="18" customHeight="1" thickBot="1">
      <c r="A3343" s="42"/>
      <c r="B3343" s="42"/>
      <c r="C3343" s="42"/>
      <c r="D3343" s="43"/>
      <c r="E3343" s="3"/>
      <c r="F3343" s="44"/>
      <c r="G3343" s="45"/>
      <c r="H3343" s="46" t="str">
        <f t="array" ref="H3343">IF(ISERROR(INDEX([1]גיליון3!$U$14:$X$28,MATCH('[1]דיווח פרטני'!G3343,[1]גיליון3!$T$14:$T$28,0),MATCH('[1]דיווח פרטני'!C3343,[1]גיליון3!$U$13:$X$13,0)))," ", INDEX([1]גיליון3!$U$14:$X$28,MATCH('[1]דיווח פרטני'!G3343,[1]גיליון3!$T$14:$T$28,0),MATCH('[1]דיווח פרטני'!C3343,[1]גיליון3!$U$13:$X$13,0)))</f>
        <v xml:space="preserve"> </v>
      </c>
      <c r="I3343" s="2"/>
    </row>
    <row r="3344" spans="1:9" ht="18" customHeight="1" thickBot="1">
      <c r="A3344" s="42"/>
      <c r="B3344" s="42"/>
      <c r="C3344" s="42"/>
      <c r="D3344" s="43"/>
      <c r="E3344" s="3"/>
      <c r="F3344" s="44"/>
      <c r="G3344" s="45"/>
      <c r="H3344" s="46" t="str">
        <f t="array" ref="H3344">IF(ISERROR(INDEX([1]גיליון3!$U$14:$X$28,MATCH('[1]דיווח פרטני'!G3344,[1]גיליון3!$T$14:$T$28,0),MATCH('[1]דיווח פרטני'!C3344,[1]גיליון3!$U$13:$X$13,0)))," ", INDEX([1]גיליון3!$U$14:$X$28,MATCH('[1]דיווח פרטני'!G3344,[1]גיליון3!$T$14:$T$28,0),MATCH('[1]דיווח פרטני'!C3344,[1]גיליון3!$U$13:$X$13,0)))</f>
        <v xml:space="preserve"> </v>
      </c>
      <c r="I3344" s="2"/>
    </row>
    <row r="3345" spans="1:9" ht="18" customHeight="1" thickBot="1">
      <c r="A3345" s="42"/>
      <c r="B3345" s="42"/>
      <c r="C3345" s="42"/>
      <c r="D3345" s="43"/>
      <c r="E3345" s="3"/>
      <c r="F3345" s="44"/>
      <c r="G3345" s="45"/>
      <c r="H3345" s="46" t="str">
        <f t="array" ref="H3345">IF(ISERROR(INDEX([1]גיליון3!$U$14:$X$28,MATCH('[1]דיווח פרטני'!G3345,[1]גיליון3!$T$14:$T$28,0),MATCH('[1]דיווח פרטני'!C3345,[1]גיליון3!$U$13:$X$13,0)))," ", INDEX([1]גיליון3!$U$14:$X$28,MATCH('[1]דיווח פרטני'!G3345,[1]גיליון3!$T$14:$T$28,0),MATCH('[1]דיווח פרטני'!C3345,[1]גיליון3!$U$13:$X$13,0)))</f>
        <v xml:space="preserve"> </v>
      </c>
      <c r="I3345" s="2"/>
    </row>
    <row r="3346" spans="1:9" ht="18" customHeight="1" thickBot="1">
      <c r="A3346" s="42"/>
      <c r="B3346" s="42"/>
      <c r="C3346" s="42"/>
      <c r="D3346" s="43"/>
      <c r="E3346" s="3"/>
      <c r="F3346" s="44"/>
      <c r="G3346" s="45"/>
      <c r="H3346" s="46" t="str">
        <f t="array" ref="H3346">IF(ISERROR(INDEX([1]גיליון3!$U$14:$X$28,MATCH('[1]דיווח פרטני'!G3346,[1]גיליון3!$T$14:$T$28,0),MATCH('[1]דיווח פרטני'!C3346,[1]גיליון3!$U$13:$X$13,0)))," ", INDEX([1]גיליון3!$U$14:$X$28,MATCH('[1]דיווח פרטני'!G3346,[1]גיליון3!$T$14:$T$28,0),MATCH('[1]דיווח פרטני'!C3346,[1]גיליון3!$U$13:$X$13,0)))</f>
        <v xml:space="preserve"> </v>
      </c>
      <c r="I3346" s="2"/>
    </row>
    <row r="3347" spans="1:9" ht="18" customHeight="1" thickBot="1">
      <c r="A3347" s="42"/>
      <c r="B3347" s="42"/>
      <c r="C3347" s="42"/>
      <c r="D3347" s="43"/>
      <c r="E3347" s="3"/>
      <c r="F3347" s="44"/>
      <c r="G3347" s="45"/>
      <c r="H3347" s="46" t="str">
        <f t="array" ref="H3347">IF(ISERROR(INDEX([1]גיליון3!$U$14:$X$28,MATCH('[1]דיווח פרטני'!G3347,[1]גיליון3!$T$14:$T$28,0),MATCH('[1]דיווח פרטני'!C3347,[1]גיליון3!$U$13:$X$13,0)))," ", INDEX([1]גיליון3!$U$14:$X$28,MATCH('[1]דיווח פרטני'!G3347,[1]גיליון3!$T$14:$T$28,0),MATCH('[1]דיווח פרטני'!C3347,[1]גיליון3!$U$13:$X$13,0)))</f>
        <v xml:space="preserve"> </v>
      </c>
      <c r="I3347" s="2"/>
    </row>
    <row r="3348" spans="1:9" ht="18" customHeight="1" thickBot="1">
      <c r="A3348" s="42"/>
      <c r="B3348" s="42"/>
      <c r="C3348" s="42"/>
      <c r="D3348" s="43"/>
      <c r="E3348" s="3"/>
      <c r="F3348" s="44"/>
      <c r="G3348" s="45"/>
      <c r="H3348" s="46" t="str">
        <f t="array" ref="H3348">IF(ISERROR(INDEX([1]גיליון3!$U$14:$X$28,MATCH('[1]דיווח פרטני'!G3348,[1]גיליון3!$T$14:$T$28,0),MATCH('[1]דיווח פרטני'!C3348,[1]גיליון3!$U$13:$X$13,0)))," ", INDEX([1]גיליון3!$U$14:$X$28,MATCH('[1]דיווח פרטני'!G3348,[1]גיליון3!$T$14:$T$28,0),MATCH('[1]דיווח פרטני'!C3348,[1]גיליון3!$U$13:$X$13,0)))</f>
        <v xml:space="preserve"> </v>
      </c>
      <c r="I3348" s="2"/>
    </row>
    <row r="3349" spans="1:9" ht="18" customHeight="1" thickBot="1">
      <c r="A3349" s="42"/>
      <c r="B3349" s="42"/>
      <c r="C3349" s="42"/>
      <c r="D3349" s="43"/>
      <c r="E3349" s="3"/>
      <c r="F3349" s="44"/>
      <c r="G3349" s="45"/>
      <c r="H3349" s="46" t="str">
        <f t="array" ref="H3349">IF(ISERROR(INDEX([1]גיליון3!$U$14:$X$28,MATCH('[1]דיווח פרטני'!G3349,[1]גיליון3!$T$14:$T$28,0),MATCH('[1]דיווח פרטני'!C3349,[1]גיליון3!$U$13:$X$13,0)))," ", INDEX([1]גיליון3!$U$14:$X$28,MATCH('[1]דיווח פרטני'!G3349,[1]גיליון3!$T$14:$T$28,0),MATCH('[1]דיווח פרטני'!C3349,[1]גיליון3!$U$13:$X$13,0)))</f>
        <v xml:space="preserve"> </v>
      </c>
      <c r="I3349" s="2"/>
    </row>
    <row r="3350" spans="1:9" ht="18" customHeight="1" thickBot="1">
      <c r="A3350" s="42"/>
      <c r="B3350" s="42"/>
      <c r="C3350" s="42"/>
      <c r="D3350" s="43"/>
      <c r="E3350" s="3"/>
      <c r="F3350" s="44"/>
      <c r="G3350" s="45"/>
      <c r="H3350" s="46" t="str">
        <f t="array" ref="H3350">IF(ISERROR(INDEX([1]גיליון3!$U$14:$X$28,MATCH('[1]דיווח פרטני'!G3350,[1]גיליון3!$T$14:$T$28,0),MATCH('[1]דיווח פרטני'!C3350,[1]גיליון3!$U$13:$X$13,0)))," ", INDEX([1]גיליון3!$U$14:$X$28,MATCH('[1]דיווח פרטני'!G3350,[1]גיליון3!$T$14:$T$28,0),MATCH('[1]דיווח פרטני'!C3350,[1]גיליון3!$U$13:$X$13,0)))</f>
        <v xml:space="preserve"> </v>
      </c>
      <c r="I3350" s="2"/>
    </row>
    <row r="3351" spans="1:9" ht="18" customHeight="1" thickBot="1">
      <c r="A3351" s="42"/>
      <c r="B3351" s="42"/>
      <c r="C3351" s="42"/>
      <c r="D3351" s="43"/>
      <c r="E3351" s="3"/>
      <c r="F3351" s="44"/>
      <c r="G3351" s="45"/>
      <c r="H3351" s="46" t="str">
        <f t="array" ref="H3351">IF(ISERROR(INDEX([1]גיליון3!$U$14:$X$28,MATCH('[1]דיווח פרטני'!G3351,[1]גיליון3!$T$14:$T$28,0),MATCH('[1]דיווח פרטני'!C3351,[1]גיליון3!$U$13:$X$13,0)))," ", INDEX([1]גיליון3!$U$14:$X$28,MATCH('[1]דיווח פרטני'!G3351,[1]גיליון3!$T$14:$T$28,0),MATCH('[1]דיווח פרטני'!C3351,[1]גיליון3!$U$13:$X$13,0)))</f>
        <v xml:space="preserve"> </v>
      </c>
      <c r="I3351" s="2"/>
    </row>
    <row r="3352" spans="1:9" ht="18" customHeight="1" thickBot="1">
      <c r="A3352" s="42"/>
      <c r="B3352" s="42"/>
      <c r="C3352" s="42"/>
      <c r="D3352" s="43"/>
      <c r="E3352" s="3"/>
      <c r="F3352" s="44"/>
      <c r="G3352" s="45"/>
      <c r="H3352" s="46" t="str">
        <f t="array" ref="H3352">IF(ISERROR(INDEX([1]גיליון3!$U$14:$X$28,MATCH('[1]דיווח פרטני'!G3352,[1]גיליון3!$T$14:$T$28,0),MATCH('[1]דיווח פרטני'!C3352,[1]גיליון3!$U$13:$X$13,0)))," ", INDEX([1]גיליון3!$U$14:$X$28,MATCH('[1]דיווח פרטני'!G3352,[1]גיליון3!$T$14:$T$28,0),MATCH('[1]דיווח פרטני'!C3352,[1]גיליון3!$U$13:$X$13,0)))</f>
        <v xml:space="preserve"> </v>
      </c>
      <c r="I3352" s="2"/>
    </row>
    <row r="3353" spans="1:9" ht="18" customHeight="1" thickBot="1">
      <c r="A3353" s="42"/>
      <c r="B3353" s="42"/>
      <c r="C3353" s="42"/>
      <c r="D3353" s="43"/>
      <c r="E3353" s="3"/>
      <c r="F3353" s="44"/>
      <c r="G3353" s="45"/>
      <c r="H3353" s="46" t="str">
        <f t="array" ref="H3353">IF(ISERROR(INDEX([1]גיליון3!$U$14:$X$28,MATCH('[1]דיווח פרטני'!G3353,[1]גיליון3!$T$14:$T$28,0),MATCH('[1]דיווח פרטני'!C3353,[1]גיליון3!$U$13:$X$13,0)))," ", INDEX([1]גיליון3!$U$14:$X$28,MATCH('[1]דיווח פרטני'!G3353,[1]גיליון3!$T$14:$T$28,0),MATCH('[1]דיווח פרטני'!C3353,[1]גיליון3!$U$13:$X$13,0)))</f>
        <v xml:space="preserve"> </v>
      </c>
      <c r="I3353" s="2"/>
    </row>
    <row r="3354" spans="1:9" ht="18" customHeight="1" thickBot="1">
      <c r="A3354" s="42"/>
      <c r="B3354" s="42"/>
      <c r="C3354" s="42"/>
      <c r="D3354" s="43"/>
      <c r="E3354" s="3"/>
      <c r="F3354" s="44"/>
      <c r="G3354" s="45"/>
      <c r="H3354" s="46" t="str">
        <f t="array" ref="H3354">IF(ISERROR(INDEX([1]גיליון3!$U$14:$X$28,MATCH('[1]דיווח פרטני'!G3354,[1]גיליון3!$T$14:$T$28,0),MATCH('[1]דיווח פרטני'!C3354,[1]גיליון3!$U$13:$X$13,0)))," ", INDEX([1]גיליון3!$U$14:$X$28,MATCH('[1]דיווח פרטני'!G3354,[1]גיליון3!$T$14:$T$28,0),MATCH('[1]דיווח פרטני'!C3354,[1]גיליון3!$U$13:$X$13,0)))</f>
        <v xml:space="preserve"> </v>
      </c>
      <c r="I3354" s="2"/>
    </row>
    <row r="3355" spans="1:9" ht="18" customHeight="1" thickBot="1">
      <c r="A3355" s="42"/>
      <c r="B3355" s="42"/>
      <c r="C3355" s="42"/>
      <c r="D3355" s="43"/>
      <c r="E3355" s="3"/>
      <c r="F3355" s="44"/>
      <c r="G3355" s="45"/>
      <c r="H3355" s="46" t="str">
        <f t="array" ref="H3355">IF(ISERROR(INDEX([1]גיליון3!$U$14:$X$28,MATCH('[1]דיווח פרטני'!G3355,[1]גיליון3!$T$14:$T$28,0),MATCH('[1]דיווח פרטני'!C3355,[1]גיליון3!$U$13:$X$13,0)))," ", INDEX([1]גיליון3!$U$14:$X$28,MATCH('[1]דיווח פרטני'!G3355,[1]גיליון3!$T$14:$T$28,0),MATCH('[1]דיווח פרטני'!C3355,[1]גיליון3!$U$13:$X$13,0)))</f>
        <v xml:space="preserve"> </v>
      </c>
      <c r="I3355" s="2"/>
    </row>
    <row r="3356" spans="1:9" ht="18" customHeight="1" thickBot="1">
      <c r="A3356" s="42"/>
      <c r="B3356" s="42"/>
      <c r="C3356" s="42"/>
      <c r="D3356" s="43"/>
      <c r="E3356" s="3"/>
      <c r="F3356" s="44"/>
      <c r="G3356" s="45"/>
      <c r="H3356" s="46" t="str">
        <f t="array" ref="H3356">IF(ISERROR(INDEX([1]גיליון3!$U$14:$X$28,MATCH('[1]דיווח פרטני'!G3356,[1]גיליון3!$T$14:$T$28,0),MATCH('[1]דיווח פרטני'!C3356,[1]גיליון3!$U$13:$X$13,0)))," ", INDEX([1]גיליון3!$U$14:$X$28,MATCH('[1]דיווח פרטני'!G3356,[1]גיליון3!$T$14:$T$28,0),MATCH('[1]דיווח פרטני'!C3356,[1]גיליון3!$U$13:$X$13,0)))</f>
        <v xml:space="preserve"> </v>
      </c>
      <c r="I3356" s="2"/>
    </row>
    <row r="3357" spans="1:9" ht="18" customHeight="1" thickBot="1">
      <c r="A3357" s="42"/>
      <c r="B3357" s="42"/>
      <c r="C3357" s="42"/>
      <c r="D3357" s="43"/>
      <c r="E3357" s="3"/>
      <c r="F3357" s="44"/>
      <c r="G3357" s="45"/>
      <c r="H3357" s="46" t="str">
        <f t="array" ref="H3357">IF(ISERROR(INDEX([1]גיליון3!$U$14:$X$28,MATCH('[1]דיווח פרטני'!G3357,[1]גיליון3!$T$14:$T$28,0),MATCH('[1]דיווח פרטני'!C3357,[1]גיליון3!$U$13:$X$13,0)))," ", INDEX([1]גיליון3!$U$14:$X$28,MATCH('[1]דיווח פרטני'!G3357,[1]גיליון3!$T$14:$T$28,0),MATCH('[1]דיווח פרטני'!C3357,[1]גיליון3!$U$13:$X$13,0)))</f>
        <v xml:space="preserve"> </v>
      </c>
      <c r="I3357" s="2"/>
    </row>
    <row r="3358" spans="1:9" ht="18" customHeight="1" thickBot="1">
      <c r="A3358" s="42"/>
      <c r="B3358" s="42"/>
      <c r="C3358" s="42"/>
      <c r="D3358" s="43"/>
      <c r="E3358" s="3"/>
      <c r="F3358" s="44"/>
      <c r="G3358" s="45"/>
      <c r="H3358" s="46" t="str">
        <f t="array" ref="H3358">IF(ISERROR(INDEX([1]גיליון3!$U$14:$X$28,MATCH('[1]דיווח פרטני'!G3358,[1]גיליון3!$T$14:$T$28,0),MATCH('[1]דיווח פרטני'!C3358,[1]גיליון3!$U$13:$X$13,0)))," ", INDEX([1]גיליון3!$U$14:$X$28,MATCH('[1]דיווח פרטני'!G3358,[1]גיליון3!$T$14:$T$28,0),MATCH('[1]דיווח פרטני'!C3358,[1]גיליון3!$U$13:$X$13,0)))</f>
        <v xml:space="preserve"> </v>
      </c>
      <c r="I3358" s="2"/>
    </row>
    <row r="3359" spans="1:9" ht="18" customHeight="1" thickBot="1">
      <c r="A3359" s="42"/>
      <c r="B3359" s="42"/>
      <c r="C3359" s="42"/>
      <c r="D3359" s="43"/>
      <c r="E3359" s="3"/>
      <c r="F3359" s="44"/>
      <c r="G3359" s="45"/>
      <c r="H3359" s="46" t="str">
        <f t="array" ref="H3359">IF(ISERROR(INDEX([1]גיליון3!$U$14:$X$28,MATCH('[1]דיווח פרטני'!G3359,[1]גיליון3!$T$14:$T$28,0),MATCH('[1]דיווח פרטני'!C3359,[1]גיליון3!$U$13:$X$13,0)))," ", INDEX([1]גיליון3!$U$14:$X$28,MATCH('[1]דיווח פרטני'!G3359,[1]גיליון3!$T$14:$T$28,0),MATCH('[1]דיווח פרטני'!C3359,[1]גיליון3!$U$13:$X$13,0)))</f>
        <v xml:space="preserve"> </v>
      </c>
      <c r="I3359" s="2"/>
    </row>
    <row r="3360" spans="1:9" ht="18" customHeight="1" thickBot="1">
      <c r="A3360" s="42"/>
      <c r="B3360" s="42"/>
      <c r="C3360" s="42"/>
      <c r="D3360" s="43"/>
      <c r="E3360" s="3"/>
      <c r="F3360" s="44"/>
      <c r="G3360" s="45"/>
      <c r="H3360" s="46" t="str">
        <f t="array" ref="H3360">IF(ISERROR(INDEX([1]גיליון3!$U$14:$X$28,MATCH('[1]דיווח פרטני'!G3360,[1]גיליון3!$T$14:$T$28,0),MATCH('[1]דיווח פרטני'!C3360,[1]גיליון3!$U$13:$X$13,0)))," ", INDEX([1]גיליון3!$U$14:$X$28,MATCH('[1]דיווח פרטני'!G3360,[1]גיליון3!$T$14:$T$28,0),MATCH('[1]דיווח פרטני'!C3360,[1]גיליון3!$U$13:$X$13,0)))</f>
        <v xml:space="preserve"> </v>
      </c>
      <c r="I3360" s="2"/>
    </row>
    <row r="3361" spans="1:9" ht="18" customHeight="1" thickBot="1">
      <c r="A3361" s="42"/>
      <c r="B3361" s="42"/>
      <c r="C3361" s="42"/>
      <c r="D3361" s="43"/>
      <c r="E3361" s="3"/>
      <c r="F3361" s="44"/>
      <c r="G3361" s="45"/>
      <c r="H3361" s="46" t="str">
        <f t="array" ref="H3361">IF(ISERROR(INDEX([1]גיליון3!$U$14:$X$28,MATCH('[1]דיווח פרטני'!G3361,[1]גיליון3!$T$14:$T$28,0),MATCH('[1]דיווח פרטני'!C3361,[1]גיליון3!$U$13:$X$13,0)))," ", INDEX([1]גיליון3!$U$14:$X$28,MATCH('[1]דיווח פרטני'!G3361,[1]גיליון3!$T$14:$T$28,0),MATCH('[1]דיווח פרטני'!C3361,[1]גיליון3!$U$13:$X$13,0)))</f>
        <v xml:space="preserve"> </v>
      </c>
      <c r="I3361" s="2"/>
    </row>
    <row r="3362" spans="1:9" ht="18" customHeight="1" thickBot="1">
      <c r="A3362" s="42"/>
      <c r="B3362" s="42"/>
      <c r="C3362" s="42"/>
      <c r="D3362" s="43"/>
      <c r="E3362" s="3"/>
      <c r="F3362" s="44"/>
      <c r="G3362" s="45"/>
      <c r="H3362" s="46" t="str">
        <f t="array" ref="H3362">IF(ISERROR(INDEX([1]גיליון3!$U$14:$X$28,MATCH('[1]דיווח פרטני'!G3362,[1]גיליון3!$T$14:$T$28,0),MATCH('[1]דיווח פרטני'!C3362,[1]גיליון3!$U$13:$X$13,0)))," ", INDEX([1]גיליון3!$U$14:$X$28,MATCH('[1]דיווח פרטני'!G3362,[1]גיליון3!$T$14:$T$28,0),MATCH('[1]דיווח פרטני'!C3362,[1]גיליון3!$U$13:$X$13,0)))</f>
        <v xml:space="preserve"> </v>
      </c>
      <c r="I3362" s="2"/>
    </row>
    <row r="3363" spans="1:9" ht="18" customHeight="1" thickBot="1">
      <c r="A3363" s="42"/>
      <c r="B3363" s="42"/>
      <c r="C3363" s="42"/>
      <c r="D3363" s="43"/>
      <c r="E3363" s="3"/>
      <c r="F3363" s="44"/>
      <c r="G3363" s="45"/>
      <c r="H3363" s="46" t="str">
        <f t="array" ref="H3363">IF(ISERROR(INDEX([1]גיליון3!$U$14:$X$28,MATCH('[1]דיווח פרטני'!G3363,[1]גיליון3!$T$14:$T$28,0),MATCH('[1]דיווח פרטני'!C3363,[1]גיליון3!$U$13:$X$13,0)))," ", INDEX([1]גיליון3!$U$14:$X$28,MATCH('[1]דיווח פרטני'!G3363,[1]גיליון3!$T$14:$T$28,0),MATCH('[1]דיווח פרטני'!C3363,[1]גיליון3!$U$13:$X$13,0)))</f>
        <v xml:space="preserve"> </v>
      </c>
      <c r="I3363" s="2"/>
    </row>
    <row r="3364" spans="1:9" ht="18" customHeight="1" thickBot="1">
      <c r="A3364" s="42"/>
      <c r="B3364" s="42"/>
      <c r="C3364" s="42"/>
      <c r="D3364" s="43"/>
      <c r="E3364" s="3"/>
      <c r="F3364" s="44"/>
      <c r="G3364" s="45"/>
      <c r="H3364" s="46" t="str">
        <f t="array" ref="H3364">IF(ISERROR(INDEX([1]גיליון3!$U$14:$X$28,MATCH('[1]דיווח פרטני'!G3364,[1]גיליון3!$T$14:$T$28,0),MATCH('[1]דיווח פרטני'!C3364,[1]גיליון3!$U$13:$X$13,0)))," ", INDEX([1]גיליון3!$U$14:$X$28,MATCH('[1]דיווח פרטני'!G3364,[1]גיליון3!$T$14:$T$28,0),MATCH('[1]דיווח פרטני'!C3364,[1]גיליון3!$U$13:$X$13,0)))</f>
        <v xml:space="preserve"> </v>
      </c>
      <c r="I3364" s="2"/>
    </row>
    <row r="3365" spans="1:9" ht="18" customHeight="1" thickBot="1">
      <c r="A3365" s="42"/>
      <c r="B3365" s="42"/>
      <c r="C3365" s="42"/>
      <c r="D3365" s="43"/>
      <c r="E3365" s="3"/>
      <c r="F3365" s="44"/>
      <c r="G3365" s="45"/>
      <c r="H3365" s="46" t="str">
        <f t="array" ref="H3365">IF(ISERROR(INDEX([1]גיליון3!$U$14:$X$28,MATCH('[1]דיווח פרטני'!G3365,[1]גיליון3!$T$14:$T$28,0),MATCH('[1]דיווח פרטני'!C3365,[1]גיליון3!$U$13:$X$13,0)))," ", INDEX([1]גיליון3!$U$14:$X$28,MATCH('[1]דיווח פרטני'!G3365,[1]גיליון3!$T$14:$T$28,0),MATCH('[1]דיווח פרטני'!C3365,[1]גיליון3!$U$13:$X$13,0)))</f>
        <v xml:space="preserve"> </v>
      </c>
      <c r="I3365" s="2"/>
    </row>
    <row r="3366" spans="1:9" ht="18" customHeight="1" thickBot="1">
      <c r="A3366" s="42"/>
      <c r="B3366" s="42"/>
      <c r="C3366" s="42"/>
      <c r="D3366" s="43"/>
      <c r="E3366" s="3"/>
      <c r="F3366" s="44"/>
      <c r="G3366" s="45"/>
      <c r="H3366" s="46" t="str">
        <f t="array" ref="H3366">IF(ISERROR(INDEX([1]גיליון3!$U$14:$X$28,MATCH('[1]דיווח פרטני'!G3366,[1]גיליון3!$T$14:$T$28,0),MATCH('[1]דיווח פרטני'!C3366,[1]גיליון3!$U$13:$X$13,0)))," ", INDEX([1]גיליון3!$U$14:$X$28,MATCH('[1]דיווח פרטני'!G3366,[1]גיליון3!$T$14:$T$28,0),MATCH('[1]דיווח פרטני'!C3366,[1]גיליון3!$U$13:$X$13,0)))</f>
        <v xml:space="preserve"> </v>
      </c>
      <c r="I3366" s="2"/>
    </row>
    <row r="3367" spans="1:9" ht="18" customHeight="1" thickBot="1">
      <c r="A3367" s="42"/>
      <c r="B3367" s="42"/>
      <c r="C3367" s="42"/>
      <c r="D3367" s="43"/>
      <c r="E3367" s="3"/>
      <c r="F3367" s="44"/>
      <c r="G3367" s="45"/>
      <c r="H3367" s="46" t="str">
        <f t="array" ref="H3367">IF(ISERROR(INDEX([1]גיליון3!$U$14:$X$28,MATCH('[1]דיווח פרטני'!G3367,[1]גיליון3!$T$14:$T$28,0),MATCH('[1]דיווח פרטני'!C3367,[1]גיליון3!$U$13:$X$13,0)))," ", INDEX([1]גיליון3!$U$14:$X$28,MATCH('[1]דיווח פרטני'!G3367,[1]גיליון3!$T$14:$T$28,0),MATCH('[1]דיווח פרטני'!C3367,[1]גיליון3!$U$13:$X$13,0)))</f>
        <v xml:space="preserve"> </v>
      </c>
      <c r="I3367" s="2"/>
    </row>
    <row r="3368" spans="1:9" ht="18" customHeight="1" thickBot="1">
      <c r="A3368" s="42"/>
      <c r="B3368" s="42"/>
      <c r="C3368" s="42"/>
      <c r="D3368" s="43"/>
      <c r="E3368" s="3"/>
      <c r="F3368" s="44"/>
      <c r="G3368" s="45"/>
      <c r="H3368" s="46" t="str">
        <f t="array" ref="H3368">IF(ISERROR(INDEX([1]גיליון3!$U$14:$X$28,MATCH('[1]דיווח פרטני'!G3368,[1]גיליון3!$T$14:$T$28,0),MATCH('[1]דיווח פרטני'!C3368,[1]גיליון3!$U$13:$X$13,0)))," ", INDEX([1]גיליון3!$U$14:$X$28,MATCH('[1]דיווח פרטני'!G3368,[1]גיליון3!$T$14:$T$28,0),MATCH('[1]דיווח פרטני'!C3368,[1]גיליון3!$U$13:$X$13,0)))</f>
        <v xml:space="preserve"> </v>
      </c>
      <c r="I3368" s="2"/>
    </row>
    <row r="3369" spans="1:9" ht="18" customHeight="1" thickBot="1">
      <c r="A3369" s="42"/>
      <c r="B3369" s="42"/>
      <c r="C3369" s="42"/>
      <c r="D3369" s="43"/>
      <c r="E3369" s="3"/>
      <c r="F3369" s="44"/>
      <c r="G3369" s="45"/>
      <c r="H3369" s="46" t="str">
        <f t="array" ref="H3369">IF(ISERROR(INDEX([1]גיליון3!$U$14:$X$28,MATCH('[1]דיווח פרטני'!G3369,[1]גיליון3!$T$14:$T$28,0),MATCH('[1]דיווח פרטני'!C3369,[1]גיליון3!$U$13:$X$13,0)))," ", INDEX([1]גיליון3!$U$14:$X$28,MATCH('[1]דיווח פרטני'!G3369,[1]גיליון3!$T$14:$T$28,0),MATCH('[1]דיווח פרטני'!C3369,[1]גיליון3!$U$13:$X$13,0)))</f>
        <v xml:space="preserve"> </v>
      </c>
      <c r="I3369" s="2"/>
    </row>
    <row r="3370" spans="1:9" ht="18" customHeight="1" thickBot="1">
      <c r="A3370" s="42"/>
      <c r="B3370" s="42"/>
      <c r="C3370" s="42"/>
      <c r="D3370" s="43"/>
      <c r="E3370" s="3"/>
      <c r="F3370" s="44"/>
      <c r="G3370" s="45"/>
      <c r="H3370" s="46" t="str">
        <f t="array" ref="H3370">IF(ISERROR(INDEX([1]גיליון3!$U$14:$X$28,MATCH('[1]דיווח פרטני'!G3370,[1]גיליון3!$T$14:$T$28,0),MATCH('[1]דיווח פרטני'!C3370,[1]גיליון3!$U$13:$X$13,0)))," ", INDEX([1]גיליון3!$U$14:$X$28,MATCH('[1]דיווח פרטני'!G3370,[1]גיליון3!$T$14:$T$28,0),MATCH('[1]דיווח פרטני'!C3370,[1]גיליון3!$U$13:$X$13,0)))</f>
        <v xml:space="preserve"> </v>
      </c>
      <c r="I3370" s="2"/>
    </row>
    <row r="3371" spans="1:9" ht="18" customHeight="1" thickBot="1">
      <c r="A3371" s="42"/>
      <c r="B3371" s="42"/>
      <c r="C3371" s="42"/>
      <c r="D3371" s="43"/>
      <c r="E3371" s="3"/>
      <c r="F3371" s="44"/>
      <c r="G3371" s="45"/>
      <c r="H3371" s="46" t="str">
        <f t="array" ref="H3371">IF(ISERROR(INDEX([1]גיליון3!$U$14:$X$28,MATCH('[1]דיווח פרטני'!G3371,[1]גיליון3!$T$14:$T$28,0),MATCH('[1]דיווח פרטני'!C3371,[1]גיליון3!$U$13:$X$13,0)))," ", INDEX([1]גיליון3!$U$14:$X$28,MATCH('[1]דיווח פרטני'!G3371,[1]גיליון3!$T$14:$T$28,0),MATCH('[1]דיווח פרטני'!C3371,[1]גיליון3!$U$13:$X$13,0)))</f>
        <v xml:space="preserve"> </v>
      </c>
      <c r="I3371" s="2"/>
    </row>
    <row r="3372" spans="1:9" ht="18" customHeight="1" thickBot="1">
      <c r="A3372" s="42"/>
      <c r="B3372" s="42"/>
      <c r="C3372" s="42"/>
      <c r="D3372" s="43"/>
      <c r="E3372" s="3"/>
      <c r="F3372" s="44"/>
      <c r="G3372" s="45"/>
      <c r="H3372" s="46" t="str">
        <f t="array" ref="H3372">IF(ISERROR(INDEX([1]גיליון3!$U$14:$X$28,MATCH('[1]דיווח פרטני'!G3372,[1]גיליון3!$T$14:$T$28,0),MATCH('[1]דיווח פרטני'!C3372,[1]גיליון3!$U$13:$X$13,0)))," ", INDEX([1]גיליון3!$U$14:$X$28,MATCH('[1]דיווח פרטני'!G3372,[1]גיליון3!$T$14:$T$28,0),MATCH('[1]דיווח פרטני'!C3372,[1]גיליון3!$U$13:$X$13,0)))</f>
        <v xml:space="preserve"> </v>
      </c>
      <c r="I3372" s="2"/>
    </row>
    <row r="3373" spans="1:9" ht="18" customHeight="1" thickBot="1">
      <c r="A3373" s="42"/>
      <c r="B3373" s="42"/>
      <c r="C3373" s="42"/>
      <c r="D3373" s="43"/>
      <c r="E3373" s="3"/>
      <c r="F3373" s="44"/>
      <c r="G3373" s="45"/>
      <c r="H3373" s="46" t="str">
        <f t="array" ref="H3373">IF(ISERROR(INDEX([1]גיליון3!$U$14:$X$28,MATCH('[1]דיווח פרטני'!G3373,[1]גיליון3!$T$14:$T$28,0),MATCH('[1]דיווח פרטני'!C3373,[1]גיליון3!$U$13:$X$13,0)))," ", INDEX([1]גיליון3!$U$14:$X$28,MATCH('[1]דיווח פרטני'!G3373,[1]גיליון3!$T$14:$T$28,0),MATCH('[1]דיווח פרטני'!C3373,[1]גיליון3!$U$13:$X$13,0)))</f>
        <v xml:space="preserve"> </v>
      </c>
      <c r="I3373" s="2"/>
    </row>
    <row r="3374" spans="1:9" ht="18" customHeight="1" thickBot="1">
      <c r="A3374" s="42"/>
      <c r="B3374" s="42"/>
      <c r="C3374" s="42"/>
      <c r="D3374" s="43"/>
      <c r="E3374" s="3"/>
      <c r="F3374" s="44"/>
      <c r="G3374" s="45"/>
      <c r="H3374" s="46" t="str">
        <f t="array" ref="H3374">IF(ISERROR(INDEX([1]גיליון3!$U$14:$X$28,MATCH('[1]דיווח פרטני'!G3374,[1]גיליון3!$T$14:$T$28,0),MATCH('[1]דיווח פרטני'!C3374,[1]גיליון3!$U$13:$X$13,0)))," ", INDEX([1]גיליון3!$U$14:$X$28,MATCH('[1]דיווח פרטני'!G3374,[1]גיליון3!$T$14:$T$28,0),MATCH('[1]דיווח פרטני'!C3374,[1]גיליון3!$U$13:$X$13,0)))</f>
        <v xml:space="preserve"> </v>
      </c>
      <c r="I3374" s="2"/>
    </row>
    <row r="3375" spans="1:9" ht="18" customHeight="1" thickBot="1">
      <c r="A3375" s="42"/>
      <c r="B3375" s="42"/>
      <c r="C3375" s="42"/>
      <c r="D3375" s="43"/>
      <c r="E3375" s="3"/>
      <c r="F3375" s="44"/>
      <c r="G3375" s="45"/>
      <c r="H3375" s="46" t="str">
        <f t="array" ref="H3375">IF(ISERROR(INDEX([1]גיליון3!$U$14:$X$28,MATCH('[1]דיווח פרטני'!G3375,[1]גיליון3!$T$14:$T$28,0),MATCH('[1]דיווח פרטני'!C3375,[1]גיליון3!$U$13:$X$13,0)))," ", INDEX([1]גיליון3!$U$14:$X$28,MATCH('[1]דיווח פרטני'!G3375,[1]גיליון3!$T$14:$T$28,0),MATCH('[1]דיווח פרטני'!C3375,[1]גיליון3!$U$13:$X$13,0)))</f>
        <v xml:space="preserve"> </v>
      </c>
      <c r="I3375" s="2"/>
    </row>
    <row r="3376" spans="1:9" ht="18" customHeight="1" thickBot="1">
      <c r="A3376" s="42"/>
      <c r="B3376" s="42"/>
      <c r="C3376" s="42"/>
      <c r="D3376" s="43"/>
      <c r="E3376" s="3"/>
      <c r="F3376" s="44"/>
      <c r="G3376" s="45"/>
      <c r="H3376" s="46" t="str">
        <f t="array" ref="H3376">IF(ISERROR(INDEX([1]גיליון3!$U$14:$X$28,MATCH('[1]דיווח פרטני'!G3376,[1]גיליון3!$T$14:$T$28,0),MATCH('[1]דיווח פרטני'!C3376,[1]גיליון3!$U$13:$X$13,0)))," ", INDEX([1]גיליון3!$U$14:$X$28,MATCH('[1]דיווח פרטני'!G3376,[1]גיליון3!$T$14:$T$28,0),MATCH('[1]דיווח פרטני'!C3376,[1]גיליון3!$U$13:$X$13,0)))</f>
        <v xml:space="preserve"> </v>
      </c>
      <c r="I3376" s="2"/>
    </row>
    <row r="3377" spans="1:9" ht="18" customHeight="1" thickBot="1">
      <c r="A3377" s="42"/>
      <c r="B3377" s="42"/>
      <c r="C3377" s="42"/>
      <c r="D3377" s="43"/>
      <c r="E3377" s="3"/>
      <c r="F3377" s="44"/>
      <c r="G3377" s="45"/>
      <c r="H3377" s="46" t="str">
        <f t="array" ref="H3377">IF(ISERROR(INDEX([1]גיליון3!$U$14:$X$28,MATCH('[1]דיווח פרטני'!G3377,[1]גיליון3!$T$14:$T$28,0),MATCH('[1]דיווח פרטני'!C3377,[1]גיליון3!$U$13:$X$13,0)))," ", INDEX([1]גיליון3!$U$14:$X$28,MATCH('[1]דיווח פרטני'!G3377,[1]גיליון3!$T$14:$T$28,0),MATCH('[1]דיווח פרטני'!C3377,[1]גיליון3!$U$13:$X$13,0)))</f>
        <v xml:space="preserve"> </v>
      </c>
      <c r="I3377" s="2"/>
    </row>
    <row r="3378" spans="1:9" ht="18" customHeight="1" thickBot="1">
      <c r="A3378" s="42"/>
      <c r="B3378" s="42"/>
      <c r="C3378" s="42"/>
      <c r="D3378" s="43"/>
      <c r="E3378" s="3"/>
      <c r="F3378" s="44"/>
      <c r="G3378" s="45"/>
      <c r="H3378" s="46" t="str">
        <f t="array" ref="H3378">IF(ISERROR(INDEX([1]גיליון3!$U$14:$X$28,MATCH('[1]דיווח פרטני'!G3378,[1]גיליון3!$T$14:$T$28,0),MATCH('[1]דיווח פרטני'!C3378,[1]גיליון3!$U$13:$X$13,0)))," ", INDEX([1]גיליון3!$U$14:$X$28,MATCH('[1]דיווח פרטני'!G3378,[1]גיליון3!$T$14:$T$28,0),MATCH('[1]דיווח פרטני'!C3378,[1]גיליון3!$U$13:$X$13,0)))</f>
        <v xml:space="preserve"> </v>
      </c>
      <c r="I3378" s="2"/>
    </row>
    <row r="3379" spans="1:9" ht="18" customHeight="1" thickBot="1">
      <c r="A3379" s="42"/>
      <c r="B3379" s="42"/>
      <c r="C3379" s="42"/>
      <c r="D3379" s="43"/>
      <c r="E3379" s="3"/>
      <c r="F3379" s="44"/>
      <c r="G3379" s="45"/>
      <c r="H3379" s="46" t="str">
        <f t="array" ref="H3379">IF(ISERROR(INDEX([1]גיליון3!$U$14:$X$28,MATCH('[1]דיווח פרטני'!G3379,[1]גיליון3!$T$14:$T$28,0),MATCH('[1]דיווח פרטני'!C3379,[1]גיליון3!$U$13:$X$13,0)))," ", INDEX([1]גיליון3!$U$14:$X$28,MATCH('[1]דיווח פרטני'!G3379,[1]גיליון3!$T$14:$T$28,0),MATCH('[1]דיווח פרטני'!C3379,[1]גיליון3!$U$13:$X$13,0)))</f>
        <v xml:space="preserve"> </v>
      </c>
      <c r="I3379" s="2"/>
    </row>
    <row r="3380" spans="1:9" ht="18" customHeight="1" thickBot="1">
      <c r="A3380" s="42"/>
      <c r="B3380" s="42"/>
      <c r="C3380" s="42"/>
      <c r="D3380" s="43"/>
      <c r="E3380" s="3"/>
      <c r="F3380" s="44"/>
      <c r="G3380" s="45"/>
      <c r="H3380" s="46" t="str">
        <f t="array" ref="H3380">IF(ISERROR(INDEX([1]גיליון3!$U$14:$X$28,MATCH('[1]דיווח פרטני'!G3380,[1]גיליון3!$T$14:$T$28,0),MATCH('[1]דיווח פרטני'!C3380,[1]גיליון3!$U$13:$X$13,0)))," ", INDEX([1]גיליון3!$U$14:$X$28,MATCH('[1]דיווח פרטני'!G3380,[1]גיליון3!$T$14:$T$28,0),MATCH('[1]דיווח פרטני'!C3380,[1]גיליון3!$U$13:$X$13,0)))</f>
        <v xml:space="preserve"> </v>
      </c>
      <c r="I3380" s="2"/>
    </row>
    <row r="3381" spans="1:9" ht="18" customHeight="1" thickBot="1">
      <c r="A3381" s="42"/>
      <c r="B3381" s="42"/>
      <c r="C3381" s="42"/>
      <c r="D3381" s="43"/>
      <c r="E3381" s="3"/>
      <c r="F3381" s="44"/>
      <c r="G3381" s="45"/>
      <c r="H3381" s="46" t="str">
        <f t="array" ref="H3381">IF(ISERROR(INDEX([1]גיליון3!$U$14:$X$28,MATCH('[1]דיווח פרטני'!G3381,[1]גיליון3!$T$14:$T$28,0),MATCH('[1]דיווח פרטני'!C3381,[1]גיליון3!$U$13:$X$13,0)))," ", INDEX([1]גיליון3!$U$14:$X$28,MATCH('[1]דיווח פרטני'!G3381,[1]גיליון3!$T$14:$T$28,0),MATCH('[1]דיווח פרטני'!C3381,[1]גיליון3!$U$13:$X$13,0)))</f>
        <v xml:space="preserve"> </v>
      </c>
      <c r="I3381" s="2"/>
    </row>
    <row r="3382" spans="1:9" ht="18" customHeight="1" thickBot="1">
      <c r="A3382" s="42"/>
      <c r="B3382" s="42"/>
      <c r="C3382" s="42"/>
      <c r="D3382" s="43"/>
      <c r="E3382" s="3"/>
      <c r="F3382" s="44"/>
      <c r="G3382" s="45"/>
      <c r="H3382" s="46" t="str">
        <f t="array" ref="H3382">IF(ISERROR(INDEX([1]גיליון3!$U$14:$X$28,MATCH('[1]דיווח פרטני'!G3382,[1]גיליון3!$T$14:$T$28,0),MATCH('[1]דיווח פרטני'!C3382,[1]גיליון3!$U$13:$X$13,0)))," ", INDEX([1]גיליון3!$U$14:$X$28,MATCH('[1]דיווח פרטני'!G3382,[1]גיליון3!$T$14:$T$28,0),MATCH('[1]דיווח פרטני'!C3382,[1]גיליון3!$U$13:$X$13,0)))</f>
        <v xml:space="preserve"> </v>
      </c>
      <c r="I3382" s="2"/>
    </row>
    <row r="3383" spans="1:9" ht="18" customHeight="1" thickBot="1">
      <c r="A3383" s="42"/>
      <c r="B3383" s="42"/>
      <c r="C3383" s="42"/>
      <c r="D3383" s="43"/>
      <c r="E3383" s="3"/>
      <c r="F3383" s="44"/>
      <c r="G3383" s="45"/>
      <c r="H3383" s="46" t="str">
        <f t="array" ref="H3383">IF(ISERROR(INDEX([1]גיליון3!$U$14:$X$28,MATCH('[1]דיווח פרטני'!G3383,[1]גיליון3!$T$14:$T$28,0),MATCH('[1]דיווח פרטני'!C3383,[1]גיליון3!$U$13:$X$13,0)))," ", INDEX([1]גיליון3!$U$14:$X$28,MATCH('[1]דיווח פרטני'!G3383,[1]גיליון3!$T$14:$T$28,0),MATCH('[1]דיווח פרטני'!C3383,[1]גיליון3!$U$13:$X$13,0)))</f>
        <v xml:space="preserve"> </v>
      </c>
      <c r="I3383" s="2"/>
    </row>
    <row r="3384" spans="1:9" ht="18" customHeight="1" thickBot="1">
      <c r="A3384" s="42"/>
      <c r="B3384" s="42"/>
      <c r="C3384" s="42"/>
      <c r="D3384" s="43"/>
      <c r="E3384" s="3"/>
      <c r="F3384" s="44"/>
      <c r="G3384" s="45"/>
      <c r="H3384" s="46" t="str">
        <f t="array" ref="H3384">IF(ISERROR(INDEX([1]גיליון3!$U$14:$X$28,MATCH('[1]דיווח פרטני'!G3384,[1]גיליון3!$T$14:$T$28,0),MATCH('[1]דיווח פרטני'!C3384,[1]גיליון3!$U$13:$X$13,0)))," ", INDEX([1]גיליון3!$U$14:$X$28,MATCH('[1]דיווח פרטני'!G3384,[1]גיליון3!$T$14:$T$28,0),MATCH('[1]דיווח פרטני'!C3384,[1]גיליון3!$U$13:$X$13,0)))</f>
        <v xml:space="preserve"> </v>
      </c>
      <c r="I3384" s="2"/>
    </row>
    <row r="3385" spans="1:9" ht="18" customHeight="1" thickBot="1">
      <c r="A3385" s="42"/>
      <c r="B3385" s="42"/>
      <c r="C3385" s="42"/>
      <c r="D3385" s="43"/>
      <c r="E3385" s="3"/>
      <c r="F3385" s="44"/>
      <c r="G3385" s="45"/>
      <c r="H3385" s="46" t="str">
        <f t="array" ref="H3385">IF(ISERROR(INDEX([1]גיליון3!$U$14:$X$28,MATCH('[1]דיווח פרטני'!G3385,[1]גיליון3!$T$14:$T$28,0),MATCH('[1]דיווח פרטני'!C3385,[1]גיליון3!$U$13:$X$13,0)))," ", INDEX([1]גיליון3!$U$14:$X$28,MATCH('[1]דיווח פרטני'!G3385,[1]גיליון3!$T$14:$T$28,0),MATCH('[1]דיווח פרטני'!C3385,[1]גיליון3!$U$13:$X$13,0)))</f>
        <v xml:space="preserve"> </v>
      </c>
      <c r="I3385" s="2"/>
    </row>
    <row r="3386" spans="1:9" ht="18" customHeight="1" thickBot="1">
      <c r="A3386" s="42"/>
      <c r="B3386" s="42"/>
      <c r="C3386" s="42"/>
      <c r="D3386" s="43"/>
      <c r="E3386" s="3"/>
      <c r="F3386" s="44"/>
      <c r="G3386" s="45"/>
      <c r="H3386" s="46" t="str">
        <f t="array" ref="H3386">IF(ISERROR(INDEX([1]גיליון3!$U$14:$X$28,MATCH('[1]דיווח פרטני'!G3386,[1]גיליון3!$T$14:$T$28,0),MATCH('[1]דיווח פרטני'!C3386,[1]גיליון3!$U$13:$X$13,0)))," ", INDEX([1]גיליון3!$U$14:$X$28,MATCH('[1]דיווח פרטני'!G3386,[1]גיליון3!$T$14:$T$28,0),MATCH('[1]דיווח פרטני'!C3386,[1]גיליון3!$U$13:$X$13,0)))</f>
        <v xml:space="preserve"> </v>
      </c>
      <c r="I3386" s="2"/>
    </row>
    <row r="3387" spans="1:9" ht="18" customHeight="1" thickBot="1">
      <c r="A3387" s="42"/>
      <c r="B3387" s="42"/>
      <c r="C3387" s="42"/>
      <c r="D3387" s="43"/>
      <c r="E3387" s="3"/>
      <c r="F3387" s="44"/>
      <c r="G3387" s="45"/>
      <c r="H3387" s="46" t="str">
        <f t="array" ref="H3387">IF(ISERROR(INDEX([1]גיליון3!$U$14:$X$28,MATCH('[1]דיווח פרטני'!G3387,[1]גיליון3!$T$14:$T$28,0),MATCH('[1]דיווח פרטני'!C3387,[1]גיליון3!$U$13:$X$13,0)))," ", INDEX([1]גיליון3!$U$14:$X$28,MATCH('[1]דיווח פרטני'!G3387,[1]גיליון3!$T$14:$T$28,0),MATCH('[1]דיווח פרטני'!C3387,[1]גיליון3!$U$13:$X$13,0)))</f>
        <v xml:space="preserve"> </v>
      </c>
      <c r="I3387" s="2"/>
    </row>
    <row r="3388" spans="1:9" ht="18" customHeight="1" thickBot="1">
      <c r="A3388" s="42"/>
      <c r="B3388" s="42"/>
      <c r="C3388" s="42"/>
      <c r="D3388" s="43"/>
      <c r="E3388" s="3"/>
      <c r="F3388" s="44"/>
      <c r="G3388" s="45"/>
      <c r="H3388" s="46" t="str">
        <f t="array" ref="H3388">IF(ISERROR(INDEX([1]גיליון3!$U$14:$X$28,MATCH('[1]דיווח פרטני'!G3388,[1]גיליון3!$T$14:$T$28,0),MATCH('[1]דיווח פרטני'!C3388,[1]גיליון3!$U$13:$X$13,0)))," ", INDEX([1]גיליון3!$U$14:$X$28,MATCH('[1]דיווח פרטני'!G3388,[1]גיליון3!$T$14:$T$28,0),MATCH('[1]דיווח פרטני'!C3388,[1]גיליון3!$U$13:$X$13,0)))</f>
        <v xml:space="preserve"> </v>
      </c>
      <c r="I3388" s="2"/>
    </row>
    <row r="3389" spans="1:9" ht="18" customHeight="1" thickBot="1">
      <c r="A3389" s="42"/>
      <c r="B3389" s="42"/>
      <c r="C3389" s="42"/>
      <c r="D3389" s="43"/>
      <c r="E3389" s="3"/>
      <c r="F3389" s="44"/>
      <c r="G3389" s="45"/>
      <c r="H3389" s="46" t="str">
        <f t="array" ref="H3389">IF(ISERROR(INDEX([1]גיליון3!$U$14:$X$28,MATCH('[1]דיווח פרטני'!G3389,[1]גיליון3!$T$14:$T$28,0),MATCH('[1]דיווח פרטני'!C3389,[1]גיליון3!$U$13:$X$13,0)))," ", INDEX([1]גיליון3!$U$14:$X$28,MATCH('[1]דיווח פרטני'!G3389,[1]גיליון3!$T$14:$T$28,0),MATCH('[1]דיווח פרטני'!C3389,[1]גיליון3!$U$13:$X$13,0)))</f>
        <v xml:space="preserve"> </v>
      </c>
      <c r="I3389" s="2"/>
    </row>
    <row r="3390" spans="1:9" ht="18" customHeight="1" thickBot="1">
      <c r="A3390" s="42"/>
      <c r="B3390" s="42"/>
      <c r="C3390" s="42"/>
      <c r="D3390" s="43"/>
      <c r="E3390" s="3"/>
      <c r="F3390" s="44"/>
      <c r="G3390" s="45"/>
      <c r="H3390" s="46" t="str">
        <f t="array" ref="H3390">IF(ISERROR(INDEX([1]גיליון3!$U$14:$X$28,MATCH('[1]דיווח פרטני'!G3390,[1]גיליון3!$T$14:$T$28,0),MATCH('[1]דיווח פרטני'!C3390,[1]גיליון3!$U$13:$X$13,0)))," ", INDEX([1]גיליון3!$U$14:$X$28,MATCH('[1]דיווח פרטני'!G3390,[1]גיליון3!$T$14:$T$28,0),MATCH('[1]דיווח פרטני'!C3390,[1]גיליון3!$U$13:$X$13,0)))</f>
        <v xml:space="preserve"> </v>
      </c>
      <c r="I3390" s="2"/>
    </row>
    <row r="3391" spans="1:9" ht="18" customHeight="1" thickBot="1">
      <c r="A3391" s="42"/>
      <c r="B3391" s="42"/>
      <c r="C3391" s="42"/>
      <c r="D3391" s="43"/>
      <c r="E3391" s="3"/>
      <c r="F3391" s="44"/>
      <c r="G3391" s="45"/>
      <c r="H3391" s="46" t="str">
        <f t="array" ref="H3391">IF(ISERROR(INDEX([1]גיליון3!$U$14:$X$28,MATCH('[1]דיווח פרטני'!G3391,[1]גיליון3!$T$14:$T$28,0),MATCH('[1]דיווח פרטני'!C3391,[1]גיליון3!$U$13:$X$13,0)))," ", INDEX([1]גיליון3!$U$14:$X$28,MATCH('[1]דיווח פרטני'!G3391,[1]גיליון3!$T$14:$T$28,0),MATCH('[1]דיווח פרטני'!C3391,[1]גיליון3!$U$13:$X$13,0)))</f>
        <v xml:space="preserve"> </v>
      </c>
      <c r="I3391" s="2"/>
    </row>
    <row r="3392" spans="1:9" ht="18" customHeight="1" thickBot="1">
      <c r="A3392" s="42"/>
      <c r="B3392" s="42"/>
      <c r="C3392" s="42"/>
      <c r="D3392" s="43"/>
      <c r="E3392" s="3"/>
      <c r="F3392" s="44"/>
      <c r="G3392" s="45"/>
      <c r="H3392" s="46" t="str">
        <f t="array" ref="H3392">IF(ISERROR(INDEX([1]גיליון3!$U$14:$X$28,MATCH('[1]דיווח פרטני'!G3392,[1]גיליון3!$T$14:$T$28,0),MATCH('[1]דיווח פרטני'!C3392,[1]גיליון3!$U$13:$X$13,0)))," ", INDEX([1]גיליון3!$U$14:$X$28,MATCH('[1]דיווח פרטני'!G3392,[1]גיליון3!$T$14:$T$28,0),MATCH('[1]דיווח פרטני'!C3392,[1]גיליון3!$U$13:$X$13,0)))</f>
        <v xml:space="preserve"> </v>
      </c>
      <c r="I3392" s="2"/>
    </row>
    <row r="3393" spans="1:9" ht="18" customHeight="1" thickBot="1">
      <c r="A3393" s="42"/>
      <c r="B3393" s="42"/>
      <c r="C3393" s="42"/>
      <c r="D3393" s="43"/>
      <c r="E3393" s="3"/>
      <c r="F3393" s="44"/>
      <c r="G3393" s="45"/>
      <c r="H3393" s="46" t="str">
        <f t="array" ref="H3393">IF(ISERROR(INDEX([1]גיליון3!$U$14:$X$28,MATCH('[1]דיווח פרטני'!G3393,[1]גיליון3!$T$14:$T$28,0),MATCH('[1]דיווח פרטני'!C3393,[1]גיליון3!$U$13:$X$13,0)))," ", INDEX([1]גיליון3!$U$14:$X$28,MATCH('[1]דיווח פרטני'!G3393,[1]גיליון3!$T$14:$T$28,0),MATCH('[1]דיווח פרטני'!C3393,[1]גיליון3!$U$13:$X$13,0)))</f>
        <v xml:space="preserve"> </v>
      </c>
      <c r="I3393" s="2"/>
    </row>
    <row r="3394" spans="1:9" ht="18" customHeight="1" thickBot="1">
      <c r="A3394" s="42"/>
      <c r="B3394" s="42"/>
      <c r="C3394" s="42"/>
      <c r="D3394" s="43"/>
      <c r="E3394" s="3"/>
      <c r="F3394" s="44"/>
      <c r="G3394" s="45"/>
      <c r="H3394" s="46" t="str">
        <f t="array" ref="H3394">IF(ISERROR(INDEX([1]גיליון3!$U$14:$X$28,MATCH('[1]דיווח פרטני'!G3394,[1]גיליון3!$T$14:$T$28,0),MATCH('[1]דיווח פרטני'!C3394,[1]גיליון3!$U$13:$X$13,0)))," ", INDEX([1]גיליון3!$U$14:$X$28,MATCH('[1]דיווח פרטני'!G3394,[1]גיליון3!$T$14:$T$28,0),MATCH('[1]דיווח פרטני'!C3394,[1]גיליון3!$U$13:$X$13,0)))</f>
        <v xml:space="preserve"> </v>
      </c>
      <c r="I3394" s="2"/>
    </row>
    <row r="3395" spans="1:9" ht="18" customHeight="1" thickBot="1">
      <c r="A3395" s="42"/>
      <c r="B3395" s="42"/>
      <c r="C3395" s="42"/>
      <c r="D3395" s="43"/>
      <c r="E3395" s="3"/>
      <c r="F3395" s="44"/>
      <c r="G3395" s="45"/>
      <c r="H3395" s="46" t="str">
        <f t="array" ref="H3395">IF(ISERROR(INDEX([1]גיליון3!$U$14:$X$28,MATCH('[1]דיווח פרטני'!G3395,[1]גיליון3!$T$14:$T$28,0),MATCH('[1]דיווח פרטני'!C3395,[1]גיליון3!$U$13:$X$13,0)))," ", INDEX([1]גיליון3!$U$14:$X$28,MATCH('[1]דיווח פרטני'!G3395,[1]גיליון3!$T$14:$T$28,0),MATCH('[1]דיווח פרטני'!C3395,[1]גיליון3!$U$13:$X$13,0)))</f>
        <v xml:space="preserve"> </v>
      </c>
      <c r="I3395" s="2"/>
    </row>
    <row r="3396" spans="1:9" ht="18" customHeight="1" thickBot="1">
      <c r="A3396" s="42"/>
      <c r="B3396" s="42"/>
      <c r="C3396" s="42"/>
      <c r="D3396" s="43"/>
      <c r="E3396" s="3"/>
      <c r="F3396" s="44"/>
      <c r="G3396" s="45"/>
      <c r="H3396" s="46" t="str">
        <f t="array" ref="H3396">IF(ISERROR(INDEX([1]גיליון3!$U$14:$X$28,MATCH('[1]דיווח פרטני'!G3396,[1]גיליון3!$T$14:$T$28,0),MATCH('[1]דיווח פרטני'!C3396,[1]גיליון3!$U$13:$X$13,0)))," ", INDEX([1]גיליון3!$U$14:$X$28,MATCH('[1]דיווח פרטני'!G3396,[1]גיליון3!$T$14:$T$28,0),MATCH('[1]דיווח פרטני'!C3396,[1]גיליון3!$U$13:$X$13,0)))</f>
        <v xml:space="preserve"> </v>
      </c>
      <c r="I3396" s="2"/>
    </row>
    <row r="3397" spans="1:9" ht="18" customHeight="1" thickBot="1">
      <c r="A3397" s="42"/>
      <c r="B3397" s="42"/>
      <c r="C3397" s="42"/>
      <c r="D3397" s="43"/>
      <c r="E3397" s="3"/>
      <c r="F3397" s="44"/>
      <c r="G3397" s="45"/>
      <c r="H3397" s="46" t="str">
        <f t="array" ref="H3397">IF(ISERROR(INDEX([1]גיליון3!$U$14:$X$28,MATCH('[1]דיווח פרטני'!G3397,[1]גיליון3!$T$14:$T$28,0),MATCH('[1]דיווח פרטני'!C3397,[1]גיליון3!$U$13:$X$13,0)))," ", INDEX([1]גיליון3!$U$14:$X$28,MATCH('[1]דיווח פרטני'!G3397,[1]גיליון3!$T$14:$T$28,0),MATCH('[1]דיווח פרטני'!C3397,[1]גיליון3!$U$13:$X$13,0)))</f>
        <v xml:space="preserve"> </v>
      </c>
      <c r="I3397" s="2"/>
    </row>
    <row r="3398" spans="1:9" ht="18" customHeight="1" thickBot="1">
      <c r="A3398" s="42"/>
      <c r="B3398" s="42"/>
      <c r="C3398" s="42"/>
      <c r="D3398" s="43"/>
      <c r="E3398" s="3"/>
      <c r="F3398" s="44"/>
      <c r="G3398" s="45"/>
      <c r="H3398" s="46" t="str">
        <f t="array" ref="H3398">IF(ISERROR(INDEX([1]גיליון3!$U$14:$X$28,MATCH('[1]דיווח פרטני'!G3398,[1]גיליון3!$T$14:$T$28,0),MATCH('[1]דיווח פרטני'!C3398,[1]גיליון3!$U$13:$X$13,0)))," ", INDEX([1]גיליון3!$U$14:$X$28,MATCH('[1]דיווח פרטני'!G3398,[1]גיליון3!$T$14:$T$28,0),MATCH('[1]דיווח פרטני'!C3398,[1]גיליון3!$U$13:$X$13,0)))</f>
        <v xml:space="preserve"> </v>
      </c>
      <c r="I3398" s="2"/>
    </row>
    <row r="3399" spans="1:9" ht="18" customHeight="1" thickBot="1">
      <c r="A3399" s="42"/>
      <c r="B3399" s="42"/>
      <c r="C3399" s="42"/>
      <c r="D3399" s="43"/>
      <c r="E3399" s="3"/>
      <c r="F3399" s="44"/>
      <c r="G3399" s="45"/>
      <c r="H3399" s="46" t="str">
        <f t="array" ref="H3399">IF(ISERROR(INDEX([1]גיליון3!$U$14:$X$28,MATCH('[1]דיווח פרטני'!G3399,[1]גיליון3!$T$14:$T$28,0),MATCH('[1]דיווח פרטני'!C3399,[1]גיליון3!$U$13:$X$13,0)))," ", INDEX([1]גיליון3!$U$14:$X$28,MATCH('[1]דיווח פרטני'!G3399,[1]גיליון3!$T$14:$T$28,0),MATCH('[1]דיווח פרטני'!C3399,[1]גיליון3!$U$13:$X$13,0)))</f>
        <v xml:space="preserve"> </v>
      </c>
      <c r="I3399" s="2"/>
    </row>
    <row r="3400" spans="1:9" ht="18" customHeight="1" thickBot="1">
      <c r="A3400" s="42"/>
      <c r="B3400" s="42"/>
      <c r="C3400" s="42"/>
      <c r="D3400" s="43"/>
      <c r="E3400" s="3"/>
      <c r="F3400" s="44"/>
      <c r="G3400" s="45"/>
      <c r="H3400" s="46" t="str">
        <f t="array" ref="H3400">IF(ISERROR(INDEX([1]גיליון3!$U$14:$X$28,MATCH('[1]דיווח פרטני'!G3400,[1]גיליון3!$T$14:$T$28,0),MATCH('[1]דיווח פרטני'!C3400,[1]גיליון3!$U$13:$X$13,0)))," ", INDEX([1]גיליון3!$U$14:$X$28,MATCH('[1]דיווח פרטני'!G3400,[1]גיליון3!$T$14:$T$28,0),MATCH('[1]דיווח פרטני'!C3400,[1]גיליון3!$U$13:$X$13,0)))</f>
        <v xml:space="preserve"> </v>
      </c>
      <c r="I3400" s="2"/>
    </row>
    <row r="3401" spans="1:9" ht="18" customHeight="1" thickBot="1">
      <c r="A3401" s="42"/>
      <c r="B3401" s="42"/>
      <c r="C3401" s="42"/>
      <c r="D3401" s="43"/>
      <c r="E3401" s="3"/>
      <c r="F3401" s="44"/>
      <c r="G3401" s="45"/>
      <c r="H3401" s="46" t="str">
        <f t="array" ref="H3401">IF(ISERROR(INDEX([1]גיליון3!$U$14:$X$28,MATCH('[1]דיווח פרטני'!G3401,[1]גיליון3!$T$14:$T$28,0),MATCH('[1]דיווח פרטני'!C3401,[1]גיליון3!$U$13:$X$13,0)))," ", INDEX([1]גיליון3!$U$14:$X$28,MATCH('[1]דיווח פרטני'!G3401,[1]גיליון3!$T$14:$T$28,0),MATCH('[1]דיווח פרטני'!C3401,[1]גיליון3!$U$13:$X$13,0)))</f>
        <v xml:space="preserve"> </v>
      </c>
      <c r="I3401" s="2"/>
    </row>
    <row r="3402" spans="1:9" ht="18" customHeight="1" thickBot="1">
      <c r="A3402" s="42"/>
      <c r="B3402" s="42"/>
      <c r="C3402" s="42"/>
      <c r="D3402" s="43"/>
      <c r="E3402" s="3"/>
      <c r="F3402" s="44"/>
      <c r="G3402" s="45"/>
      <c r="H3402" s="46" t="str">
        <f t="array" ref="H3402">IF(ISERROR(INDEX([1]גיליון3!$U$14:$X$28,MATCH('[1]דיווח פרטני'!G3402,[1]גיליון3!$T$14:$T$28,0),MATCH('[1]דיווח פרטני'!C3402,[1]גיליון3!$U$13:$X$13,0)))," ", INDEX([1]גיליון3!$U$14:$X$28,MATCH('[1]דיווח פרטני'!G3402,[1]גיליון3!$T$14:$T$28,0),MATCH('[1]דיווח פרטני'!C3402,[1]גיליון3!$U$13:$X$13,0)))</f>
        <v xml:space="preserve"> </v>
      </c>
      <c r="I3402" s="2"/>
    </row>
    <row r="3403" spans="1:9" ht="18" customHeight="1" thickBot="1">
      <c r="A3403" s="42"/>
      <c r="B3403" s="42"/>
      <c r="C3403" s="42"/>
      <c r="D3403" s="43"/>
      <c r="E3403" s="3"/>
      <c r="F3403" s="44"/>
      <c r="G3403" s="45"/>
      <c r="H3403" s="46" t="str">
        <f t="array" ref="H3403">IF(ISERROR(INDEX([1]גיליון3!$U$14:$X$28,MATCH('[1]דיווח פרטני'!G3403,[1]גיליון3!$T$14:$T$28,0),MATCH('[1]דיווח פרטני'!C3403,[1]גיליון3!$U$13:$X$13,0)))," ", INDEX([1]גיליון3!$U$14:$X$28,MATCH('[1]דיווח פרטני'!G3403,[1]גיליון3!$T$14:$T$28,0),MATCH('[1]דיווח פרטני'!C3403,[1]גיליון3!$U$13:$X$13,0)))</f>
        <v xml:space="preserve"> </v>
      </c>
      <c r="I3403" s="2"/>
    </row>
    <row r="3404" spans="1:9" ht="18" customHeight="1" thickBot="1">
      <c r="A3404" s="42"/>
      <c r="B3404" s="42"/>
      <c r="C3404" s="42"/>
      <c r="D3404" s="43"/>
      <c r="E3404" s="3"/>
      <c r="F3404" s="44"/>
      <c r="G3404" s="45"/>
      <c r="H3404" s="46" t="str">
        <f t="array" ref="H3404">IF(ISERROR(INDEX([1]גיליון3!$U$14:$X$28,MATCH('[1]דיווח פרטני'!G3404,[1]גיליון3!$T$14:$T$28,0),MATCH('[1]דיווח פרטני'!C3404,[1]גיליון3!$U$13:$X$13,0)))," ", INDEX([1]גיליון3!$U$14:$X$28,MATCH('[1]דיווח פרטני'!G3404,[1]גיליון3!$T$14:$T$28,0),MATCH('[1]דיווח פרטני'!C3404,[1]גיליון3!$U$13:$X$13,0)))</f>
        <v xml:space="preserve"> </v>
      </c>
      <c r="I3404" s="2"/>
    </row>
    <row r="3405" spans="1:9" ht="18" customHeight="1" thickBot="1">
      <c r="A3405" s="42"/>
      <c r="B3405" s="42"/>
      <c r="C3405" s="42"/>
      <c r="D3405" s="43"/>
      <c r="E3405" s="3"/>
      <c r="F3405" s="44"/>
      <c r="G3405" s="45"/>
      <c r="H3405" s="46" t="str">
        <f t="array" ref="H3405">IF(ISERROR(INDEX([1]גיליון3!$U$14:$X$28,MATCH('[1]דיווח פרטני'!G3405,[1]גיליון3!$T$14:$T$28,0),MATCH('[1]דיווח פרטני'!C3405,[1]גיליון3!$U$13:$X$13,0)))," ", INDEX([1]גיליון3!$U$14:$X$28,MATCH('[1]דיווח פרטני'!G3405,[1]גיליון3!$T$14:$T$28,0),MATCH('[1]דיווח פרטני'!C3405,[1]גיליון3!$U$13:$X$13,0)))</f>
        <v xml:space="preserve"> </v>
      </c>
      <c r="I3405" s="2"/>
    </row>
    <row r="3406" spans="1:9" ht="18" customHeight="1" thickBot="1">
      <c r="A3406" s="42"/>
      <c r="B3406" s="42"/>
      <c r="C3406" s="42"/>
      <c r="D3406" s="43"/>
      <c r="E3406" s="3"/>
      <c r="F3406" s="44"/>
      <c r="G3406" s="45"/>
      <c r="H3406" s="46" t="str">
        <f t="array" ref="H3406">IF(ISERROR(INDEX([1]גיליון3!$U$14:$X$28,MATCH('[1]דיווח פרטני'!G3406,[1]גיליון3!$T$14:$T$28,0),MATCH('[1]דיווח פרטני'!C3406,[1]גיליון3!$U$13:$X$13,0)))," ", INDEX([1]גיליון3!$U$14:$X$28,MATCH('[1]דיווח פרטני'!G3406,[1]גיליון3!$T$14:$T$28,0),MATCH('[1]דיווח פרטני'!C3406,[1]גיליון3!$U$13:$X$13,0)))</f>
        <v xml:space="preserve"> </v>
      </c>
      <c r="I3406" s="2"/>
    </row>
    <row r="3407" spans="1:9" ht="18" customHeight="1" thickBot="1">
      <c r="A3407" s="42"/>
      <c r="B3407" s="42"/>
      <c r="C3407" s="42"/>
      <c r="D3407" s="43"/>
      <c r="E3407" s="3"/>
      <c r="F3407" s="44"/>
      <c r="G3407" s="45"/>
      <c r="H3407" s="46" t="str">
        <f t="array" ref="H3407">IF(ISERROR(INDEX([1]גיליון3!$U$14:$X$28,MATCH('[1]דיווח פרטני'!G3407,[1]גיליון3!$T$14:$T$28,0),MATCH('[1]דיווח פרטני'!C3407,[1]גיליון3!$U$13:$X$13,0)))," ", INDEX([1]גיליון3!$U$14:$X$28,MATCH('[1]דיווח פרטני'!G3407,[1]גיליון3!$T$14:$T$28,0),MATCH('[1]דיווח פרטני'!C3407,[1]גיליון3!$U$13:$X$13,0)))</f>
        <v xml:space="preserve"> </v>
      </c>
      <c r="I3407" s="2"/>
    </row>
    <row r="3408" spans="1:9" ht="18" customHeight="1" thickBot="1">
      <c r="A3408" s="42"/>
      <c r="B3408" s="42"/>
      <c r="C3408" s="42"/>
      <c r="D3408" s="43"/>
      <c r="E3408" s="3"/>
      <c r="F3408" s="44"/>
      <c r="G3408" s="45"/>
      <c r="H3408" s="46" t="str">
        <f t="array" ref="H3408">IF(ISERROR(INDEX([1]גיליון3!$U$14:$X$28,MATCH('[1]דיווח פרטני'!G3408,[1]גיליון3!$T$14:$T$28,0),MATCH('[1]דיווח פרטני'!C3408,[1]גיליון3!$U$13:$X$13,0)))," ", INDEX([1]גיליון3!$U$14:$X$28,MATCH('[1]דיווח פרטני'!G3408,[1]גיליון3!$T$14:$T$28,0),MATCH('[1]דיווח פרטני'!C3408,[1]גיליון3!$U$13:$X$13,0)))</f>
        <v xml:space="preserve"> </v>
      </c>
      <c r="I3408" s="2"/>
    </row>
    <row r="3409" spans="1:9" ht="18" customHeight="1" thickBot="1">
      <c r="A3409" s="42"/>
      <c r="B3409" s="42"/>
      <c r="C3409" s="42"/>
      <c r="D3409" s="43"/>
      <c r="E3409" s="3"/>
      <c r="F3409" s="44"/>
      <c r="G3409" s="45"/>
      <c r="H3409" s="46" t="str">
        <f t="array" ref="H3409">IF(ISERROR(INDEX([1]גיליון3!$U$14:$X$28,MATCH('[1]דיווח פרטני'!G3409,[1]גיליון3!$T$14:$T$28,0),MATCH('[1]דיווח פרטני'!C3409,[1]גיליון3!$U$13:$X$13,0)))," ", INDEX([1]גיליון3!$U$14:$X$28,MATCH('[1]דיווח פרטני'!G3409,[1]גיליון3!$T$14:$T$28,0),MATCH('[1]דיווח פרטני'!C3409,[1]גיליון3!$U$13:$X$13,0)))</f>
        <v xml:space="preserve"> </v>
      </c>
      <c r="I3409" s="2"/>
    </row>
    <row r="3410" spans="1:9" ht="18" customHeight="1" thickBot="1">
      <c r="A3410" s="42"/>
      <c r="B3410" s="42"/>
      <c r="C3410" s="42"/>
      <c r="D3410" s="43"/>
      <c r="E3410" s="3"/>
      <c r="F3410" s="44"/>
      <c r="G3410" s="45"/>
      <c r="H3410" s="46" t="str">
        <f t="array" ref="H3410">IF(ISERROR(INDEX([1]גיליון3!$U$14:$X$28,MATCH('[1]דיווח פרטני'!G3410,[1]גיליון3!$T$14:$T$28,0),MATCH('[1]דיווח פרטני'!C3410,[1]גיליון3!$U$13:$X$13,0)))," ", INDEX([1]גיליון3!$U$14:$X$28,MATCH('[1]דיווח פרטני'!G3410,[1]גיליון3!$T$14:$T$28,0),MATCH('[1]דיווח פרטני'!C3410,[1]גיליון3!$U$13:$X$13,0)))</f>
        <v xml:space="preserve"> </v>
      </c>
      <c r="I3410" s="2"/>
    </row>
    <row r="3411" spans="1:9" ht="18" customHeight="1" thickBot="1">
      <c r="A3411" s="42"/>
      <c r="B3411" s="42"/>
      <c r="C3411" s="42"/>
      <c r="D3411" s="43"/>
      <c r="E3411" s="3"/>
      <c r="F3411" s="44"/>
      <c r="G3411" s="45"/>
      <c r="H3411" s="46" t="str">
        <f t="array" ref="H3411">IF(ISERROR(INDEX([1]גיליון3!$U$14:$X$28,MATCH('[1]דיווח פרטני'!G3411,[1]גיליון3!$T$14:$T$28,0),MATCH('[1]דיווח פרטני'!C3411,[1]גיליון3!$U$13:$X$13,0)))," ", INDEX([1]גיליון3!$U$14:$X$28,MATCH('[1]דיווח פרטני'!G3411,[1]גיליון3!$T$14:$T$28,0),MATCH('[1]דיווח פרטני'!C3411,[1]גיליון3!$U$13:$X$13,0)))</f>
        <v xml:space="preserve"> </v>
      </c>
      <c r="I3411" s="2"/>
    </row>
    <row r="3412" spans="1:9" ht="18" customHeight="1" thickBot="1">
      <c r="A3412" s="42"/>
      <c r="B3412" s="42"/>
      <c r="C3412" s="42"/>
      <c r="D3412" s="43"/>
      <c r="E3412" s="3"/>
      <c r="F3412" s="44"/>
      <c r="G3412" s="45"/>
      <c r="H3412" s="46" t="str">
        <f t="array" ref="H3412">IF(ISERROR(INDEX([1]גיליון3!$U$14:$X$28,MATCH('[1]דיווח פרטני'!G3412,[1]גיליון3!$T$14:$T$28,0),MATCH('[1]דיווח פרטני'!C3412,[1]גיליון3!$U$13:$X$13,0)))," ", INDEX([1]גיליון3!$U$14:$X$28,MATCH('[1]דיווח פרטני'!G3412,[1]גיליון3!$T$14:$T$28,0),MATCH('[1]דיווח פרטני'!C3412,[1]גיליון3!$U$13:$X$13,0)))</f>
        <v xml:space="preserve"> </v>
      </c>
      <c r="I3412" s="2"/>
    </row>
    <row r="3413" spans="1:9" ht="18" customHeight="1" thickBot="1">
      <c r="A3413" s="42"/>
      <c r="B3413" s="42"/>
      <c r="C3413" s="42"/>
      <c r="D3413" s="43"/>
      <c r="E3413" s="3"/>
      <c r="F3413" s="44"/>
      <c r="G3413" s="45"/>
      <c r="H3413" s="46" t="str">
        <f t="array" ref="H3413">IF(ISERROR(INDEX([1]גיליון3!$U$14:$X$28,MATCH('[1]דיווח פרטני'!G3413,[1]גיליון3!$T$14:$T$28,0),MATCH('[1]דיווח פרטני'!C3413,[1]גיליון3!$U$13:$X$13,0)))," ", INDEX([1]גיליון3!$U$14:$X$28,MATCH('[1]דיווח פרטני'!G3413,[1]גיליון3!$T$14:$T$28,0),MATCH('[1]דיווח פרטני'!C3413,[1]גיליון3!$U$13:$X$13,0)))</f>
        <v xml:space="preserve"> </v>
      </c>
      <c r="I3413" s="2"/>
    </row>
    <row r="3414" spans="1:9" ht="18" customHeight="1" thickBot="1">
      <c r="A3414" s="42"/>
      <c r="B3414" s="42"/>
      <c r="C3414" s="42"/>
      <c r="D3414" s="43"/>
      <c r="E3414" s="3"/>
      <c r="F3414" s="44"/>
      <c r="G3414" s="45"/>
      <c r="H3414" s="46" t="str">
        <f t="array" ref="H3414">IF(ISERROR(INDEX([1]גיליון3!$U$14:$X$28,MATCH('[1]דיווח פרטני'!G3414,[1]גיליון3!$T$14:$T$28,0),MATCH('[1]דיווח פרטני'!C3414,[1]גיליון3!$U$13:$X$13,0)))," ", INDEX([1]גיליון3!$U$14:$X$28,MATCH('[1]דיווח פרטני'!G3414,[1]גיליון3!$T$14:$T$28,0),MATCH('[1]דיווח פרטני'!C3414,[1]גיליון3!$U$13:$X$13,0)))</f>
        <v xml:space="preserve"> </v>
      </c>
      <c r="I3414" s="2"/>
    </row>
    <row r="3415" spans="1:9" ht="18" customHeight="1" thickBot="1">
      <c r="A3415" s="42"/>
      <c r="B3415" s="42"/>
      <c r="C3415" s="42"/>
      <c r="D3415" s="43"/>
      <c r="E3415" s="3"/>
      <c r="F3415" s="44"/>
      <c r="G3415" s="45"/>
      <c r="H3415" s="46" t="str">
        <f t="array" ref="H3415">IF(ISERROR(INDEX([1]גיליון3!$U$14:$X$28,MATCH('[1]דיווח פרטני'!G3415,[1]גיליון3!$T$14:$T$28,0),MATCH('[1]דיווח פרטני'!C3415,[1]גיליון3!$U$13:$X$13,0)))," ", INDEX([1]גיליון3!$U$14:$X$28,MATCH('[1]דיווח פרטני'!G3415,[1]גיליון3!$T$14:$T$28,0),MATCH('[1]דיווח פרטני'!C3415,[1]גיליון3!$U$13:$X$13,0)))</f>
        <v xml:space="preserve"> </v>
      </c>
      <c r="I3415" s="2"/>
    </row>
    <row r="3416" spans="1:9" ht="18" customHeight="1" thickBot="1">
      <c r="A3416" s="42"/>
      <c r="B3416" s="42"/>
      <c r="C3416" s="42"/>
      <c r="D3416" s="43"/>
      <c r="E3416" s="3"/>
      <c r="F3416" s="44"/>
      <c r="G3416" s="45"/>
      <c r="H3416" s="46" t="str">
        <f t="array" ref="H3416">IF(ISERROR(INDEX([1]גיליון3!$U$14:$X$28,MATCH('[1]דיווח פרטני'!G3416,[1]גיליון3!$T$14:$T$28,0),MATCH('[1]דיווח פרטני'!C3416,[1]גיליון3!$U$13:$X$13,0)))," ", INDEX([1]גיליון3!$U$14:$X$28,MATCH('[1]דיווח פרטני'!G3416,[1]גיליון3!$T$14:$T$28,0),MATCH('[1]דיווח פרטני'!C3416,[1]גיליון3!$U$13:$X$13,0)))</f>
        <v xml:space="preserve"> </v>
      </c>
      <c r="I3416" s="2"/>
    </row>
    <row r="3417" spans="1:9" ht="18" customHeight="1" thickBot="1">
      <c r="A3417" s="42"/>
      <c r="B3417" s="42"/>
      <c r="C3417" s="42"/>
      <c r="D3417" s="43"/>
      <c r="E3417" s="3"/>
      <c r="F3417" s="44"/>
      <c r="G3417" s="45"/>
      <c r="H3417" s="46" t="str">
        <f t="array" ref="H3417">IF(ISERROR(INDEX([1]גיליון3!$U$14:$X$28,MATCH('[1]דיווח פרטני'!G3417,[1]גיליון3!$T$14:$T$28,0),MATCH('[1]דיווח פרטני'!C3417,[1]גיליון3!$U$13:$X$13,0)))," ", INDEX([1]גיליון3!$U$14:$X$28,MATCH('[1]דיווח פרטני'!G3417,[1]גיליון3!$T$14:$T$28,0),MATCH('[1]דיווח פרטני'!C3417,[1]גיליון3!$U$13:$X$13,0)))</f>
        <v xml:space="preserve"> </v>
      </c>
      <c r="I3417" s="2"/>
    </row>
    <row r="3418" spans="1:9" ht="18" customHeight="1" thickBot="1">
      <c r="A3418" s="42"/>
      <c r="B3418" s="42"/>
      <c r="C3418" s="42"/>
      <c r="D3418" s="43"/>
      <c r="E3418" s="3"/>
      <c r="F3418" s="44"/>
      <c r="G3418" s="45"/>
      <c r="H3418" s="46" t="str">
        <f t="array" ref="H3418">IF(ISERROR(INDEX([1]גיליון3!$U$14:$X$28,MATCH('[1]דיווח פרטני'!G3418,[1]גיליון3!$T$14:$T$28,0),MATCH('[1]דיווח פרטני'!C3418,[1]גיליון3!$U$13:$X$13,0)))," ", INDEX([1]גיליון3!$U$14:$X$28,MATCH('[1]דיווח פרטני'!G3418,[1]גיליון3!$T$14:$T$28,0),MATCH('[1]דיווח פרטני'!C3418,[1]גיליון3!$U$13:$X$13,0)))</f>
        <v xml:space="preserve"> </v>
      </c>
      <c r="I3418" s="2"/>
    </row>
    <row r="3419" spans="1:9" ht="18" customHeight="1" thickBot="1">
      <c r="A3419" s="42"/>
      <c r="B3419" s="42"/>
      <c r="C3419" s="42"/>
      <c r="D3419" s="43"/>
      <c r="E3419" s="3"/>
      <c r="F3419" s="44"/>
      <c r="G3419" s="45"/>
      <c r="H3419" s="46" t="str">
        <f t="array" ref="H3419">IF(ISERROR(INDEX([1]גיליון3!$U$14:$X$28,MATCH('[1]דיווח פרטני'!G3419,[1]גיליון3!$T$14:$T$28,0),MATCH('[1]דיווח פרטני'!C3419,[1]גיליון3!$U$13:$X$13,0)))," ", INDEX([1]גיליון3!$U$14:$X$28,MATCH('[1]דיווח פרטני'!G3419,[1]גיליון3!$T$14:$T$28,0),MATCH('[1]דיווח פרטני'!C3419,[1]גיליון3!$U$13:$X$13,0)))</f>
        <v xml:space="preserve"> </v>
      </c>
      <c r="I3419" s="2"/>
    </row>
    <row r="3420" spans="1:9" ht="18" customHeight="1" thickBot="1">
      <c r="A3420" s="42"/>
      <c r="B3420" s="42"/>
      <c r="C3420" s="42"/>
      <c r="D3420" s="43"/>
      <c r="E3420" s="3"/>
      <c r="F3420" s="44"/>
      <c r="G3420" s="45"/>
      <c r="H3420" s="46" t="str">
        <f t="array" ref="H3420">IF(ISERROR(INDEX([1]גיליון3!$U$14:$X$28,MATCH('[1]דיווח פרטני'!G3420,[1]גיליון3!$T$14:$T$28,0),MATCH('[1]דיווח פרטני'!C3420,[1]גיליון3!$U$13:$X$13,0)))," ", INDEX([1]גיליון3!$U$14:$X$28,MATCH('[1]דיווח פרטני'!G3420,[1]גיליון3!$T$14:$T$28,0),MATCH('[1]דיווח פרטני'!C3420,[1]גיליון3!$U$13:$X$13,0)))</f>
        <v xml:space="preserve"> </v>
      </c>
      <c r="I3420" s="2"/>
    </row>
    <row r="3421" spans="1:9" ht="18" customHeight="1" thickBot="1">
      <c r="A3421" s="42"/>
      <c r="B3421" s="42"/>
      <c r="C3421" s="42"/>
      <c r="D3421" s="43"/>
      <c r="E3421" s="3"/>
      <c r="F3421" s="44"/>
      <c r="G3421" s="45"/>
      <c r="H3421" s="46" t="str">
        <f t="array" ref="H3421">IF(ISERROR(INDEX([1]גיליון3!$U$14:$X$28,MATCH('[1]דיווח פרטני'!G3421,[1]גיליון3!$T$14:$T$28,0),MATCH('[1]דיווח פרטני'!C3421,[1]גיליון3!$U$13:$X$13,0)))," ", INDEX([1]גיליון3!$U$14:$X$28,MATCH('[1]דיווח פרטני'!G3421,[1]גיליון3!$T$14:$T$28,0),MATCH('[1]דיווח פרטני'!C3421,[1]גיליון3!$U$13:$X$13,0)))</f>
        <v xml:space="preserve"> </v>
      </c>
      <c r="I3421" s="2"/>
    </row>
    <row r="3422" spans="1:9" ht="18" customHeight="1" thickBot="1">
      <c r="A3422" s="42"/>
      <c r="B3422" s="42"/>
      <c r="C3422" s="42"/>
      <c r="D3422" s="43"/>
      <c r="E3422" s="3"/>
      <c r="F3422" s="44"/>
      <c r="G3422" s="45"/>
      <c r="H3422" s="46" t="str">
        <f t="array" ref="H3422">IF(ISERROR(INDEX([1]גיליון3!$U$14:$X$28,MATCH('[1]דיווח פרטני'!G3422,[1]גיליון3!$T$14:$T$28,0),MATCH('[1]דיווח פרטני'!C3422,[1]גיליון3!$U$13:$X$13,0)))," ", INDEX([1]גיליון3!$U$14:$X$28,MATCH('[1]דיווח פרטני'!G3422,[1]גיליון3!$T$14:$T$28,0),MATCH('[1]דיווח פרטני'!C3422,[1]גיליון3!$U$13:$X$13,0)))</f>
        <v xml:space="preserve"> </v>
      </c>
      <c r="I3422" s="2"/>
    </row>
    <row r="3423" spans="1:9" ht="18" customHeight="1" thickBot="1">
      <c r="A3423" s="42"/>
      <c r="B3423" s="42"/>
      <c r="C3423" s="42"/>
      <c r="D3423" s="43"/>
      <c r="E3423" s="3"/>
      <c r="F3423" s="44"/>
      <c r="G3423" s="45"/>
      <c r="H3423" s="46" t="str">
        <f t="array" ref="H3423">IF(ISERROR(INDEX([1]גיליון3!$U$14:$X$28,MATCH('[1]דיווח פרטני'!G3423,[1]גיליון3!$T$14:$T$28,0),MATCH('[1]דיווח פרטני'!C3423,[1]גיליון3!$U$13:$X$13,0)))," ", INDEX([1]גיליון3!$U$14:$X$28,MATCH('[1]דיווח פרטני'!G3423,[1]גיליון3!$T$14:$T$28,0),MATCH('[1]דיווח פרטני'!C3423,[1]גיליון3!$U$13:$X$13,0)))</f>
        <v xml:space="preserve"> </v>
      </c>
      <c r="I3423" s="2"/>
    </row>
    <row r="3424" spans="1:9" ht="18" customHeight="1" thickBot="1">
      <c r="A3424" s="42"/>
      <c r="B3424" s="42"/>
      <c r="C3424" s="42"/>
      <c r="D3424" s="43"/>
      <c r="E3424" s="3"/>
      <c r="F3424" s="44"/>
      <c r="G3424" s="45"/>
      <c r="H3424" s="46" t="str">
        <f t="array" ref="H3424">IF(ISERROR(INDEX([1]גיליון3!$U$14:$X$28,MATCH('[1]דיווח פרטני'!G3424,[1]גיליון3!$T$14:$T$28,0),MATCH('[1]דיווח פרטני'!C3424,[1]גיליון3!$U$13:$X$13,0)))," ", INDEX([1]גיליון3!$U$14:$X$28,MATCH('[1]דיווח פרטני'!G3424,[1]גיליון3!$T$14:$T$28,0),MATCH('[1]דיווח פרטני'!C3424,[1]גיליון3!$U$13:$X$13,0)))</f>
        <v xml:space="preserve"> </v>
      </c>
      <c r="I3424" s="2"/>
    </row>
    <row r="3425" spans="1:9" ht="18" customHeight="1" thickBot="1">
      <c r="A3425" s="42"/>
      <c r="B3425" s="42"/>
      <c r="C3425" s="42"/>
      <c r="D3425" s="43"/>
      <c r="E3425" s="3"/>
      <c r="F3425" s="44"/>
      <c r="G3425" s="45"/>
      <c r="H3425" s="46" t="str">
        <f t="array" ref="H3425">IF(ISERROR(INDEX([1]גיליון3!$U$14:$X$28,MATCH('[1]דיווח פרטני'!G3425,[1]גיליון3!$T$14:$T$28,0),MATCH('[1]דיווח פרטני'!C3425,[1]גיליון3!$U$13:$X$13,0)))," ", INDEX([1]גיליון3!$U$14:$X$28,MATCH('[1]דיווח פרטני'!G3425,[1]גיליון3!$T$14:$T$28,0),MATCH('[1]דיווח פרטני'!C3425,[1]גיליון3!$U$13:$X$13,0)))</f>
        <v xml:space="preserve"> </v>
      </c>
      <c r="I3425" s="2"/>
    </row>
    <row r="3426" spans="1:9" ht="18" customHeight="1" thickBot="1">
      <c r="A3426" s="42"/>
      <c r="B3426" s="42"/>
      <c r="C3426" s="42"/>
      <c r="D3426" s="43"/>
      <c r="E3426" s="3"/>
      <c r="F3426" s="44"/>
      <c r="G3426" s="45"/>
      <c r="H3426" s="46" t="str">
        <f t="array" ref="H3426">IF(ISERROR(INDEX([1]גיליון3!$U$14:$X$28,MATCH('[1]דיווח פרטני'!G3426,[1]גיליון3!$T$14:$T$28,0),MATCH('[1]דיווח פרטני'!C3426,[1]גיליון3!$U$13:$X$13,0)))," ", INDEX([1]גיליון3!$U$14:$X$28,MATCH('[1]דיווח פרטני'!G3426,[1]גיליון3!$T$14:$T$28,0),MATCH('[1]דיווח פרטני'!C3426,[1]גיליון3!$U$13:$X$13,0)))</f>
        <v xml:space="preserve"> </v>
      </c>
      <c r="I3426" s="2"/>
    </row>
    <row r="3427" spans="1:9" ht="18" customHeight="1" thickBot="1">
      <c r="A3427" s="42"/>
      <c r="B3427" s="42"/>
      <c r="C3427" s="42"/>
      <c r="D3427" s="43"/>
      <c r="E3427" s="3"/>
      <c r="F3427" s="44"/>
      <c r="G3427" s="45"/>
      <c r="H3427" s="46" t="str">
        <f t="array" ref="H3427">IF(ISERROR(INDEX([1]גיליון3!$U$14:$X$28,MATCH('[1]דיווח פרטני'!G3427,[1]גיליון3!$T$14:$T$28,0),MATCH('[1]דיווח פרטני'!C3427,[1]גיליון3!$U$13:$X$13,0)))," ", INDEX([1]גיליון3!$U$14:$X$28,MATCH('[1]דיווח פרטני'!G3427,[1]גיליון3!$T$14:$T$28,0),MATCH('[1]דיווח פרטני'!C3427,[1]גיליון3!$U$13:$X$13,0)))</f>
        <v xml:space="preserve"> </v>
      </c>
      <c r="I3427" s="2"/>
    </row>
    <row r="3428" spans="1:9" ht="18" customHeight="1" thickBot="1">
      <c r="A3428" s="42"/>
      <c r="B3428" s="42"/>
      <c r="C3428" s="42"/>
      <c r="D3428" s="43"/>
      <c r="E3428" s="3"/>
      <c r="F3428" s="44"/>
      <c r="G3428" s="45"/>
      <c r="H3428" s="46" t="str">
        <f t="array" ref="H3428">IF(ISERROR(INDEX([1]גיליון3!$U$14:$X$28,MATCH('[1]דיווח פרטני'!G3428,[1]גיליון3!$T$14:$T$28,0),MATCH('[1]דיווח פרטני'!C3428,[1]גיליון3!$U$13:$X$13,0)))," ", INDEX([1]גיליון3!$U$14:$X$28,MATCH('[1]דיווח פרטני'!G3428,[1]גיליון3!$T$14:$T$28,0),MATCH('[1]דיווח פרטני'!C3428,[1]גיליון3!$U$13:$X$13,0)))</f>
        <v xml:space="preserve"> </v>
      </c>
      <c r="I3428" s="2"/>
    </row>
    <row r="3429" spans="1:9" ht="18" customHeight="1" thickBot="1">
      <c r="A3429" s="42"/>
      <c r="B3429" s="42"/>
      <c r="C3429" s="42"/>
      <c r="D3429" s="43"/>
      <c r="E3429" s="3"/>
      <c r="F3429" s="44"/>
      <c r="G3429" s="45"/>
      <c r="H3429" s="46" t="str">
        <f t="array" ref="H3429">IF(ISERROR(INDEX([1]גיליון3!$U$14:$X$28,MATCH('[1]דיווח פרטני'!G3429,[1]גיליון3!$T$14:$T$28,0),MATCH('[1]דיווח פרטני'!C3429,[1]גיליון3!$U$13:$X$13,0)))," ", INDEX([1]גיליון3!$U$14:$X$28,MATCH('[1]דיווח פרטני'!G3429,[1]גיליון3!$T$14:$T$28,0),MATCH('[1]דיווח פרטני'!C3429,[1]גיליון3!$U$13:$X$13,0)))</f>
        <v xml:space="preserve"> </v>
      </c>
      <c r="I3429" s="2"/>
    </row>
    <row r="3430" spans="1:9" ht="18" customHeight="1" thickBot="1">
      <c r="A3430" s="42"/>
      <c r="B3430" s="42"/>
      <c r="C3430" s="42"/>
      <c r="D3430" s="43"/>
      <c r="E3430" s="3"/>
      <c r="F3430" s="44"/>
      <c r="G3430" s="45"/>
      <c r="H3430" s="46" t="str">
        <f t="array" ref="H3430">IF(ISERROR(INDEX([1]גיליון3!$U$14:$X$28,MATCH('[1]דיווח פרטני'!G3430,[1]גיליון3!$T$14:$T$28,0),MATCH('[1]דיווח פרטני'!C3430,[1]גיליון3!$U$13:$X$13,0)))," ", INDEX([1]גיליון3!$U$14:$X$28,MATCH('[1]דיווח פרטני'!G3430,[1]גיליון3!$T$14:$T$28,0),MATCH('[1]דיווח פרטני'!C3430,[1]גיליון3!$U$13:$X$13,0)))</f>
        <v xml:space="preserve"> </v>
      </c>
      <c r="I3430" s="2"/>
    </row>
    <row r="3431" spans="1:9" ht="18" customHeight="1" thickBot="1">
      <c r="A3431" s="42"/>
      <c r="B3431" s="42"/>
      <c r="C3431" s="42"/>
      <c r="D3431" s="43"/>
      <c r="E3431" s="3"/>
      <c r="F3431" s="44"/>
      <c r="G3431" s="45"/>
      <c r="H3431" s="46" t="str">
        <f t="array" ref="H3431">IF(ISERROR(INDEX([1]גיליון3!$U$14:$X$28,MATCH('[1]דיווח פרטני'!G3431,[1]גיליון3!$T$14:$T$28,0),MATCH('[1]דיווח פרטני'!C3431,[1]גיליון3!$U$13:$X$13,0)))," ", INDEX([1]גיליון3!$U$14:$X$28,MATCH('[1]דיווח פרטני'!G3431,[1]גיליון3!$T$14:$T$28,0),MATCH('[1]דיווח פרטני'!C3431,[1]גיליון3!$U$13:$X$13,0)))</f>
        <v xml:space="preserve"> </v>
      </c>
      <c r="I3431" s="2"/>
    </row>
    <row r="3432" spans="1:9" ht="18" customHeight="1" thickBot="1">
      <c r="A3432" s="42"/>
      <c r="B3432" s="42"/>
      <c r="C3432" s="42"/>
      <c r="D3432" s="43"/>
      <c r="E3432" s="3"/>
      <c r="F3432" s="44"/>
      <c r="G3432" s="45"/>
      <c r="H3432" s="46" t="str">
        <f t="array" ref="H3432">IF(ISERROR(INDEX([1]גיליון3!$U$14:$X$28,MATCH('[1]דיווח פרטני'!G3432,[1]גיליון3!$T$14:$T$28,0),MATCH('[1]דיווח פרטני'!C3432,[1]גיליון3!$U$13:$X$13,0)))," ", INDEX([1]גיליון3!$U$14:$X$28,MATCH('[1]דיווח פרטני'!G3432,[1]גיליון3!$T$14:$T$28,0),MATCH('[1]דיווח פרטני'!C3432,[1]גיליון3!$U$13:$X$13,0)))</f>
        <v xml:space="preserve"> </v>
      </c>
      <c r="I3432" s="2"/>
    </row>
    <row r="3433" spans="1:9" ht="18" customHeight="1" thickBot="1">
      <c r="A3433" s="42"/>
      <c r="B3433" s="42"/>
      <c r="C3433" s="42"/>
      <c r="D3433" s="43"/>
      <c r="E3433" s="3"/>
      <c r="F3433" s="44"/>
      <c r="G3433" s="45"/>
      <c r="H3433" s="46" t="str">
        <f t="array" ref="H3433">IF(ISERROR(INDEX([1]גיליון3!$U$14:$X$28,MATCH('[1]דיווח פרטני'!G3433,[1]גיליון3!$T$14:$T$28,0),MATCH('[1]דיווח פרטני'!C3433,[1]גיליון3!$U$13:$X$13,0)))," ", INDEX([1]גיליון3!$U$14:$X$28,MATCH('[1]דיווח פרטני'!G3433,[1]גיליון3!$T$14:$T$28,0),MATCH('[1]דיווח פרטני'!C3433,[1]גיליון3!$U$13:$X$13,0)))</f>
        <v xml:space="preserve"> </v>
      </c>
      <c r="I3433" s="2"/>
    </row>
    <row r="3434" spans="1:9" ht="18" customHeight="1" thickBot="1">
      <c r="A3434" s="42"/>
      <c r="B3434" s="42"/>
      <c r="C3434" s="42"/>
      <c r="D3434" s="43"/>
      <c r="E3434" s="3"/>
      <c r="F3434" s="44"/>
      <c r="G3434" s="45"/>
      <c r="H3434" s="46" t="str">
        <f t="array" ref="H3434">IF(ISERROR(INDEX([1]גיליון3!$U$14:$X$28,MATCH('[1]דיווח פרטני'!G3434,[1]גיליון3!$T$14:$T$28,0),MATCH('[1]דיווח פרטני'!C3434,[1]גיליון3!$U$13:$X$13,0)))," ", INDEX([1]גיליון3!$U$14:$X$28,MATCH('[1]דיווח פרטני'!G3434,[1]גיליון3!$T$14:$T$28,0),MATCH('[1]דיווח פרטני'!C3434,[1]גיליון3!$U$13:$X$13,0)))</f>
        <v xml:space="preserve"> </v>
      </c>
      <c r="I3434" s="2"/>
    </row>
    <row r="3435" spans="1:9" ht="18" customHeight="1" thickBot="1">
      <c r="A3435" s="42"/>
      <c r="B3435" s="42"/>
      <c r="C3435" s="42"/>
      <c r="D3435" s="43"/>
      <c r="E3435" s="3"/>
      <c r="F3435" s="44"/>
      <c r="G3435" s="45"/>
      <c r="H3435" s="46" t="str">
        <f t="array" ref="H3435">IF(ISERROR(INDEX([1]גיליון3!$U$14:$X$28,MATCH('[1]דיווח פרטני'!G3435,[1]גיליון3!$T$14:$T$28,0),MATCH('[1]דיווח פרטני'!C3435,[1]גיליון3!$U$13:$X$13,0)))," ", INDEX([1]גיליון3!$U$14:$X$28,MATCH('[1]דיווח פרטני'!G3435,[1]גיליון3!$T$14:$T$28,0),MATCH('[1]דיווח פרטני'!C3435,[1]גיליון3!$U$13:$X$13,0)))</f>
        <v xml:space="preserve"> </v>
      </c>
      <c r="I3435" s="2"/>
    </row>
    <row r="3436" spans="1:9" ht="18" customHeight="1" thickBot="1">
      <c r="A3436" s="42"/>
      <c r="B3436" s="42"/>
      <c r="C3436" s="42"/>
      <c r="D3436" s="43"/>
      <c r="E3436" s="3"/>
      <c r="F3436" s="44"/>
      <c r="G3436" s="45"/>
      <c r="H3436" s="46" t="str">
        <f t="array" ref="H3436">IF(ISERROR(INDEX([1]גיליון3!$U$14:$X$28,MATCH('[1]דיווח פרטני'!G3436,[1]גיליון3!$T$14:$T$28,0),MATCH('[1]דיווח פרטני'!C3436,[1]גיליון3!$U$13:$X$13,0)))," ", INDEX([1]גיליון3!$U$14:$X$28,MATCH('[1]דיווח פרטני'!G3436,[1]גיליון3!$T$14:$T$28,0),MATCH('[1]דיווח פרטני'!C3436,[1]גיליון3!$U$13:$X$13,0)))</f>
        <v xml:space="preserve"> </v>
      </c>
      <c r="I3436" s="2"/>
    </row>
    <row r="3437" spans="1:9" ht="18" customHeight="1" thickBot="1">
      <c r="A3437" s="42"/>
      <c r="B3437" s="42"/>
      <c r="C3437" s="42"/>
      <c r="D3437" s="43"/>
      <c r="E3437" s="3"/>
      <c r="F3437" s="44"/>
      <c r="G3437" s="45"/>
      <c r="H3437" s="46" t="str">
        <f t="array" ref="H3437">IF(ISERROR(INDEX([1]גיליון3!$U$14:$X$28,MATCH('[1]דיווח פרטני'!G3437,[1]גיליון3!$T$14:$T$28,0),MATCH('[1]דיווח פרטני'!C3437,[1]גיליון3!$U$13:$X$13,0)))," ", INDEX([1]גיליון3!$U$14:$X$28,MATCH('[1]דיווח פרטני'!G3437,[1]גיליון3!$T$14:$T$28,0),MATCH('[1]דיווח פרטני'!C3437,[1]גיליון3!$U$13:$X$13,0)))</f>
        <v xml:space="preserve"> </v>
      </c>
      <c r="I3437" s="2"/>
    </row>
    <row r="3438" spans="1:9" ht="18" customHeight="1" thickBot="1">
      <c r="A3438" s="42"/>
      <c r="B3438" s="42"/>
      <c r="C3438" s="42"/>
      <c r="D3438" s="43"/>
      <c r="E3438" s="3"/>
      <c r="F3438" s="44"/>
      <c r="G3438" s="45"/>
      <c r="H3438" s="46" t="str">
        <f t="array" ref="H3438">IF(ISERROR(INDEX([1]גיליון3!$U$14:$X$28,MATCH('[1]דיווח פרטני'!G3438,[1]גיליון3!$T$14:$T$28,0),MATCH('[1]דיווח פרטני'!C3438,[1]גיליון3!$U$13:$X$13,0)))," ", INDEX([1]גיליון3!$U$14:$X$28,MATCH('[1]דיווח פרטני'!G3438,[1]גיליון3!$T$14:$T$28,0),MATCH('[1]דיווח פרטני'!C3438,[1]גיליון3!$U$13:$X$13,0)))</f>
        <v xml:space="preserve"> </v>
      </c>
      <c r="I3438" s="2"/>
    </row>
    <row r="3439" spans="1:9" ht="18" customHeight="1" thickBot="1">
      <c r="A3439" s="42"/>
      <c r="B3439" s="42"/>
      <c r="C3439" s="42"/>
      <c r="D3439" s="43"/>
      <c r="E3439" s="3"/>
      <c r="F3439" s="44"/>
      <c r="G3439" s="45"/>
      <c r="H3439" s="46" t="str">
        <f t="array" ref="H3439">IF(ISERROR(INDEX([1]גיליון3!$U$14:$X$28,MATCH('[1]דיווח פרטני'!G3439,[1]גיליון3!$T$14:$T$28,0),MATCH('[1]דיווח פרטני'!C3439,[1]גיליון3!$U$13:$X$13,0)))," ", INDEX([1]גיליון3!$U$14:$X$28,MATCH('[1]דיווח פרטני'!G3439,[1]גיליון3!$T$14:$T$28,0),MATCH('[1]דיווח פרטני'!C3439,[1]גיליון3!$U$13:$X$13,0)))</f>
        <v xml:space="preserve"> </v>
      </c>
      <c r="I3439" s="2"/>
    </row>
    <row r="3440" spans="1:9" ht="18" customHeight="1" thickBot="1">
      <c r="A3440" s="42"/>
      <c r="B3440" s="42"/>
      <c r="C3440" s="42"/>
      <c r="D3440" s="43"/>
      <c r="E3440" s="3"/>
      <c r="F3440" s="44"/>
      <c r="G3440" s="45"/>
      <c r="H3440" s="46" t="str">
        <f t="array" ref="H3440">IF(ISERROR(INDEX([1]גיליון3!$U$14:$X$28,MATCH('[1]דיווח פרטני'!G3440,[1]גיליון3!$T$14:$T$28,0),MATCH('[1]דיווח פרטני'!C3440,[1]גיליון3!$U$13:$X$13,0)))," ", INDEX([1]גיליון3!$U$14:$X$28,MATCH('[1]דיווח פרטני'!G3440,[1]גיליון3!$T$14:$T$28,0),MATCH('[1]דיווח פרטני'!C3440,[1]גיליון3!$U$13:$X$13,0)))</f>
        <v xml:space="preserve"> </v>
      </c>
      <c r="I3440" s="2"/>
    </row>
    <row r="3441" spans="1:9" ht="18" customHeight="1" thickBot="1">
      <c r="A3441" s="42"/>
      <c r="B3441" s="42"/>
      <c r="C3441" s="42"/>
      <c r="D3441" s="43"/>
      <c r="E3441" s="3"/>
      <c r="F3441" s="44"/>
      <c r="G3441" s="45"/>
      <c r="H3441" s="46" t="str">
        <f t="array" ref="H3441">IF(ISERROR(INDEX([1]גיליון3!$U$14:$X$28,MATCH('[1]דיווח פרטני'!G3441,[1]גיליון3!$T$14:$T$28,0),MATCH('[1]דיווח פרטני'!C3441,[1]גיליון3!$U$13:$X$13,0)))," ", INDEX([1]גיליון3!$U$14:$X$28,MATCH('[1]דיווח פרטני'!G3441,[1]גיליון3!$T$14:$T$28,0),MATCH('[1]דיווח פרטני'!C3441,[1]גיליון3!$U$13:$X$13,0)))</f>
        <v xml:space="preserve"> </v>
      </c>
      <c r="I3441" s="2"/>
    </row>
    <row r="3442" spans="1:9" ht="18" customHeight="1" thickBot="1">
      <c r="A3442" s="42"/>
      <c r="B3442" s="42"/>
      <c r="C3442" s="42"/>
      <c r="D3442" s="43"/>
      <c r="E3442" s="3"/>
      <c r="F3442" s="44"/>
      <c r="G3442" s="45"/>
      <c r="H3442" s="46" t="str">
        <f t="array" ref="H3442">IF(ISERROR(INDEX([1]גיליון3!$U$14:$X$28,MATCH('[1]דיווח פרטני'!G3442,[1]גיליון3!$T$14:$T$28,0),MATCH('[1]דיווח פרטני'!C3442,[1]גיליון3!$U$13:$X$13,0)))," ", INDEX([1]גיליון3!$U$14:$X$28,MATCH('[1]דיווח פרטני'!G3442,[1]גיליון3!$T$14:$T$28,0),MATCH('[1]דיווח פרטני'!C3442,[1]גיליון3!$U$13:$X$13,0)))</f>
        <v xml:space="preserve"> </v>
      </c>
      <c r="I3442" s="2"/>
    </row>
    <row r="3443" spans="1:9" ht="18" customHeight="1" thickBot="1">
      <c r="A3443" s="42"/>
      <c r="B3443" s="42"/>
      <c r="C3443" s="42"/>
      <c r="D3443" s="43"/>
      <c r="E3443" s="3"/>
      <c r="F3443" s="44"/>
      <c r="G3443" s="45"/>
      <c r="H3443" s="46" t="str">
        <f t="array" ref="H3443">IF(ISERROR(INDEX([1]גיליון3!$U$14:$X$28,MATCH('[1]דיווח פרטני'!G3443,[1]גיליון3!$T$14:$T$28,0),MATCH('[1]דיווח פרטני'!C3443,[1]גיליון3!$U$13:$X$13,0)))," ", INDEX([1]גיליון3!$U$14:$X$28,MATCH('[1]דיווח פרטני'!G3443,[1]גיליון3!$T$14:$T$28,0),MATCH('[1]דיווח פרטני'!C3443,[1]גיליון3!$U$13:$X$13,0)))</f>
        <v xml:space="preserve"> </v>
      </c>
      <c r="I3443" s="2"/>
    </row>
    <row r="3444" spans="1:9" ht="18" customHeight="1" thickBot="1">
      <c r="A3444" s="42"/>
      <c r="B3444" s="42"/>
      <c r="C3444" s="42"/>
      <c r="D3444" s="43"/>
      <c r="E3444" s="3"/>
      <c r="F3444" s="44"/>
      <c r="G3444" s="45"/>
      <c r="H3444" s="46" t="str">
        <f t="array" ref="H3444">IF(ISERROR(INDEX([1]גיליון3!$U$14:$X$28,MATCH('[1]דיווח פרטני'!G3444,[1]גיליון3!$T$14:$T$28,0),MATCH('[1]דיווח פרטני'!C3444,[1]גיליון3!$U$13:$X$13,0)))," ", INDEX([1]גיליון3!$U$14:$X$28,MATCH('[1]דיווח פרטני'!G3444,[1]גיליון3!$T$14:$T$28,0),MATCH('[1]דיווח פרטני'!C3444,[1]גיליון3!$U$13:$X$13,0)))</f>
        <v xml:space="preserve"> </v>
      </c>
      <c r="I3444" s="2"/>
    </row>
    <row r="3445" spans="1:9" ht="18" customHeight="1" thickBot="1">
      <c r="A3445" s="42"/>
      <c r="B3445" s="42"/>
      <c r="C3445" s="42"/>
      <c r="D3445" s="43"/>
      <c r="E3445" s="3"/>
      <c r="F3445" s="44"/>
      <c r="G3445" s="45"/>
      <c r="H3445" s="46" t="str">
        <f t="array" ref="H3445">IF(ISERROR(INDEX([1]גיליון3!$U$14:$X$28,MATCH('[1]דיווח פרטני'!G3445,[1]גיליון3!$T$14:$T$28,0),MATCH('[1]דיווח פרטני'!C3445,[1]גיליון3!$U$13:$X$13,0)))," ", INDEX([1]גיליון3!$U$14:$X$28,MATCH('[1]דיווח פרטני'!G3445,[1]גיליון3!$T$14:$T$28,0),MATCH('[1]דיווח פרטני'!C3445,[1]גיליון3!$U$13:$X$13,0)))</f>
        <v xml:space="preserve"> </v>
      </c>
      <c r="I3445" s="2"/>
    </row>
    <row r="3446" spans="1:9" ht="18" customHeight="1" thickBot="1">
      <c r="A3446" s="42"/>
      <c r="B3446" s="42"/>
      <c r="C3446" s="42"/>
      <c r="D3446" s="43"/>
      <c r="E3446" s="3"/>
      <c r="F3446" s="44"/>
      <c r="G3446" s="45"/>
      <c r="H3446" s="46" t="str">
        <f t="array" ref="H3446">IF(ISERROR(INDEX([1]גיליון3!$U$14:$X$28,MATCH('[1]דיווח פרטני'!G3446,[1]גיליון3!$T$14:$T$28,0),MATCH('[1]דיווח פרטני'!C3446,[1]גיליון3!$U$13:$X$13,0)))," ", INDEX([1]גיליון3!$U$14:$X$28,MATCH('[1]דיווח פרטני'!G3446,[1]גיליון3!$T$14:$T$28,0),MATCH('[1]דיווח פרטני'!C3446,[1]גיליון3!$U$13:$X$13,0)))</f>
        <v xml:space="preserve"> </v>
      </c>
      <c r="I3446" s="2"/>
    </row>
    <row r="3447" spans="1:9" ht="18" customHeight="1" thickBot="1">
      <c r="A3447" s="42"/>
      <c r="B3447" s="42"/>
      <c r="C3447" s="42"/>
      <c r="D3447" s="43"/>
      <c r="E3447" s="3"/>
      <c r="F3447" s="44"/>
      <c r="G3447" s="45"/>
      <c r="H3447" s="46" t="str">
        <f t="array" ref="H3447">IF(ISERROR(INDEX([1]גיליון3!$U$14:$X$28,MATCH('[1]דיווח פרטני'!G3447,[1]גיליון3!$T$14:$T$28,0),MATCH('[1]דיווח פרטני'!C3447,[1]גיליון3!$U$13:$X$13,0)))," ", INDEX([1]גיליון3!$U$14:$X$28,MATCH('[1]דיווח פרטני'!G3447,[1]גיליון3!$T$14:$T$28,0),MATCH('[1]דיווח פרטני'!C3447,[1]גיליון3!$U$13:$X$13,0)))</f>
        <v xml:space="preserve"> </v>
      </c>
      <c r="I3447" s="2"/>
    </row>
    <row r="3448" spans="1:9" ht="18" customHeight="1" thickBot="1">
      <c r="A3448" s="42"/>
      <c r="B3448" s="42"/>
      <c r="C3448" s="42"/>
      <c r="D3448" s="43"/>
      <c r="E3448" s="3"/>
      <c r="F3448" s="44"/>
      <c r="G3448" s="45"/>
      <c r="H3448" s="46" t="str">
        <f t="array" ref="H3448">IF(ISERROR(INDEX([1]גיליון3!$U$14:$X$28,MATCH('[1]דיווח פרטני'!G3448,[1]גיליון3!$T$14:$T$28,0),MATCH('[1]דיווח פרטני'!C3448,[1]גיליון3!$U$13:$X$13,0)))," ", INDEX([1]גיליון3!$U$14:$X$28,MATCH('[1]דיווח פרטני'!G3448,[1]גיליון3!$T$14:$T$28,0),MATCH('[1]דיווח פרטני'!C3448,[1]גיליון3!$U$13:$X$13,0)))</f>
        <v xml:space="preserve"> </v>
      </c>
      <c r="I3448" s="2"/>
    </row>
    <row r="3449" spans="1:9" ht="18" customHeight="1" thickBot="1">
      <c r="A3449" s="42"/>
      <c r="B3449" s="42"/>
      <c r="C3449" s="42"/>
      <c r="D3449" s="43"/>
      <c r="E3449" s="3"/>
      <c r="F3449" s="44"/>
      <c r="G3449" s="45"/>
      <c r="H3449" s="46" t="str">
        <f t="array" ref="H3449">IF(ISERROR(INDEX([1]גיליון3!$U$14:$X$28,MATCH('[1]דיווח פרטני'!G3449,[1]גיליון3!$T$14:$T$28,0),MATCH('[1]דיווח פרטני'!C3449,[1]גיליון3!$U$13:$X$13,0)))," ", INDEX([1]גיליון3!$U$14:$X$28,MATCH('[1]דיווח פרטני'!G3449,[1]גיליון3!$T$14:$T$28,0),MATCH('[1]דיווח פרטני'!C3449,[1]גיליון3!$U$13:$X$13,0)))</f>
        <v xml:space="preserve"> </v>
      </c>
      <c r="I3449" s="2"/>
    </row>
    <row r="3450" spans="1:9" ht="18" customHeight="1" thickBot="1">
      <c r="A3450" s="42"/>
      <c r="B3450" s="42"/>
      <c r="C3450" s="42"/>
      <c r="D3450" s="43"/>
      <c r="E3450" s="3"/>
      <c r="F3450" s="44"/>
      <c r="G3450" s="45"/>
      <c r="H3450" s="46" t="str">
        <f t="array" ref="H3450">IF(ISERROR(INDEX([1]גיליון3!$U$14:$X$28,MATCH('[1]דיווח פרטני'!G3450,[1]גיליון3!$T$14:$T$28,0),MATCH('[1]דיווח פרטני'!C3450,[1]גיליון3!$U$13:$X$13,0)))," ", INDEX([1]גיליון3!$U$14:$X$28,MATCH('[1]דיווח פרטני'!G3450,[1]גיליון3!$T$14:$T$28,0),MATCH('[1]דיווח פרטני'!C3450,[1]גיליון3!$U$13:$X$13,0)))</f>
        <v xml:space="preserve"> </v>
      </c>
      <c r="I3450" s="2"/>
    </row>
    <row r="3451" spans="1:9" ht="18" customHeight="1" thickBot="1">
      <c r="A3451" s="42"/>
      <c r="B3451" s="42"/>
      <c r="C3451" s="42"/>
      <c r="D3451" s="43"/>
      <c r="E3451" s="3"/>
      <c r="F3451" s="44"/>
      <c r="G3451" s="45"/>
      <c r="H3451" s="46" t="str">
        <f t="array" ref="H3451">IF(ISERROR(INDEX([1]גיליון3!$U$14:$X$28,MATCH('[1]דיווח פרטני'!G3451,[1]גיליון3!$T$14:$T$28,0),MATCH('[1]דיווח פרטני'!C3451,[1]גיליון3!$U$13:$X$13,0)))," ", INDEX([1]גיליון3!$U$14:$X$28,MATCH('[1]דיווח פרטני'!G3451,[1]גיליון3!$T$14:$T$28,0),MATCH('[1]דיווח פרטני'!C3451,[1]גיליון3!$U$13:$X$13,0)))</f>
        <v xml:space="preserve"> </v>
      </c>
      <c r="I3451" s="2"/>
    </row>
    <row r="3452" spans="1:9" ht="18" customHeight="1" thickBot="1">
      <c r="A3452" s="42"/>
      <c r="B3452" s="42"/>
      <c r="C3452" s="42"/>
      <c r="D3452" s="43"/>
      <c r="E3452" s="3"/>
      <c r="F3452" s="44"/>
      <c r="G3452" s="45"/>
      <c r="H3452" s="46" t="str">
        <f t="array" ref="H3452">IF(ISERROR(INDEX([1]גיליון3!$U$14:$X$28,MATCH('[1]דיווח פרטני'!G3452,[1]גיליון3!$T$14:$T$28,0),MATCH('[1]דיווח פרטני'!C3452,[1]גיליון3!$U$13:$X$13,0)))," ", INDEX([1]גיליון3!$U$14:$X$28,MATCH('[1]דיווח פרטני'!G3452,[1]גיליון3!$T$14:$T$28,0),MATCH('[1]דיווח פרטני'!C3452,[1]גיליון3!$U$13:$X$13,0)))</f>
        <v xml:space="preserve"> </v>
      </c>
      <c r="I3452" s="2"/>
    </row>
    <row r="3453" spans="1:9" ht="18" customHeight="1" thickBot="1">
      <c r="A3453" s="42"/>
      <c r="B3453" s="42"/>
      <c r="C3453" s="42"/>
      <c r="D3453" s="43"/>
      <c r="E3453" s="3"/>
      <c r="F3453" s="44"/>
      <c r="G3453" s="45"/>
      <c r="H3453" s="46" t="str">
        <f t="array" ref="H3453">IF(ISERROR(INDEX([1]גיליון3!$U$14:$X$28,MATCH('[1]דיווח פרטני'!G3453,[1]גיליון3!$T$14:$T$28,0),MATCH('[1]דיווח פרטני'!C3453,[1]גיליון3!$U$13:$X$13,0)))," ", INDEX([1]גיליון3!$U$14:$X$28,MATCH('[1]דיווח פרטני'!G3453,[1]גיליון3!$T$14:$T$28,0),MATCH('[1]דיווח פרטני'!C3453,[1]גיליון3!$U$13:$X$13,0)))</f>
        <v xml:space="preserve"> </v>
      </c>
      <c r="I3453" s="2"/>
    </row>
    <row r="3454" spans="1:9" ht="18" customHeight="1" thickBot="1">
      <c r="A3454" s="42"/>
      <c r="B3454" s="42"/>
      <c r="C3454" s="42"/>
      <c r="D3454" s="43"/>
      <c r="E3454" s="3"/>
      <c r="F3454" s="44"/>
      <c r="G3454" s="45"/>
      <c r="H3454" s="46" t="str">
        <f t="array" ref="H3454">IF(ISERROR(INDEX([1]גיליון3!$U$14:$X$28,MATCH('[1]דיווח פרטני'!G3454,[1]גיליון3!$T$14:$T$28,0),MATCH('[1]דיווח פרטני'!C3454,[1]גיליון3!$U$13:$X$13,0)))," ", INDEX([1]גיליון3!$U$14:$X$28,MATCH('[1]דיווח פרטני'!G3454,[1]גיליון3!$T$14:$T$28,0),MATCH('[1]דיווח פרטני'!C3454,[1]גיליון3!$U$13:$X$13,0)))</f>
        <v xml:space="preserve"> </v>
      </c>
      <c r="I3454" s="2"/>
    </row>
    <row r="3455" spans="1:9" ht="18" customHeight="1" thickBot="1">
      <c r="A3455" s="42"/>
      <c r="B3455" s="42"/>
      <c r="C3455" s="42"/>
      <c r="D3455" s="43"/>
      <c r="E3455" s="3"/>
      <c r="F3455" s="44"/>
      <c r="G3455" s="45"/>
      <c r="H3455" s="46" t="str">
        <f t="array" ref="H3455">IF(ISERROR(INDEX([1]גיליון3!$U$14:$X$28,MATCH('[1]דיווח פרטני'!G3455,[1]גיליון3!$T$14:$T$28,0),MATCH('[1]דיווח פרטני'!C3455,[1]גיליון3!$U$13:$X$13,0)))," ", INDEX([1]גיליון3!$U$14:$X$28,MATCH('[1]דיווח פרטני'!G3455,[1]גיליון3!$T$14:$T$28,0),MATCH('[1]דיווח פרטני'!C3455,[1]גיליון3!$U$13:$X$13,0)))</f>
        <v xml:space="preserve"> </v>
      </c>
      <c r="I3455" s="2"/>
    </row>
    <row r="3456" spans="1:9" ht="18" customHeight="1" thickBot="1">
      <c r="A3456" s="42"/>
      <c r="B3456" s="42"/>
      <c r="C3456" s="42"/>
      <c r="D3456" s="43"/>
      <c r="E3456" s="3"/>
      <c r="F3456" s="44"/>
      <c r="G3456" s="45"/>
      <c r="H3456" s="46" t="str">
        <f t="array" ref="H3456">IF(ISERROR(INDEX([1]גיליון3!$U$14:$X$28,MATCH('[1]דיווח פרטני'!G3456,[1]גיליון3!$T$14:$T$28,0),MATCH('[1]דיווח פרטני'!C3456,[1]גיליון3!$U$13:$X$13,0)))," ", INDEX([1]גיליון3!$U$14:$X$28,MATCH('[1]דיווח פרטני'!G3456,[1]גיליון3!$T$14:$T$28,0),MATCH('[1]דיווח פרטני'!C3456,[1]גיליון3!$U$13:$X$13,0)))</f>
        <v xml:space="preserve"> </v>
      </c>
      <c r="I3456" s="2"/>
    </row>
    <row r="3457" spans="1:9" ht="18" customHeight="1" thickBot="1">
      <c r="A3457" s="42"/>
      <c r="B3457" s="42"/>
      <c r="C3457" s="42"/>
      <c r="D3457" s="43"/>
      <c r="E3457" s="3"/>
      <c r="F3457" s="44"/>
      <c r="G3457" s="45"/>
      <c r="H3457" s="46" t="str">
        <f t="array" ref="H3457">IF(ISERROR(INDEX([1]גיליון3!$U$14:$X$28,MATCH('[1]דיווח פרטני'!G3457,[1]גיליון3!$T$14:$T$28,0),MATCH('[1]דיווח פרטני'!C3457,[1]גיליון3!$U$13:$X$13,0)))," ", INDEX([1]גיליון3!$U$14:$X$28,MATCH('[1]דיווח פרטני'!G3457,[1]גיליון3!$T$14:$T$28,0),MATCH('[1]דיווח פרטני'!C3457,[1]גיליון3!$U$13:$X$13,0)))</f>
        <v xml:space="preserve"> </v>
      </c>
      <c r="I3457" s="2"/>
    </row>
    <row r="3458" spans="1:9" ht="18" customHeight="1" thickBot="1">
      <c r="A3458" s="42"/>
      <c r="B3458" s="42"/>
      <c r="C3458" s="42"/>
      <c r="D3458" s="43"/>
      <c r="E3458" s="3"/>
      <c r="F3458" s="44"/>
      <c r="G3458" s="45"/>
      <c r="H3458" s="46" t="str">
        <f t="array" ref="H3458">IF(ISERROR(INDEX([1]גיליון3!$U$14:$X$28,MATCH('[1]דיווח פרטני'!G3458,[1]גיליון3!$T$14:$T$28,0),MATCH('[1]דיווח פרטני'!C3458,[1]גיליון3!$U$13:$X$13,0)))," ", INDEX([1]גיליון3!$U$14:$X$28,MATCH('[1]דיווח פרטני'!G3458,[1]גיליון3!$T$14:$T$28,0),MATCH('[1]דיווח פרטני'!C3458,[1]גיליון3!$U$13:$X$13,0)))</f>
        <v xml:space="preserve"> </v>
      </c>
      <c r="I3458" s="2"/>
    </row>
    <row r="3459" spans="1:9" ht="18" customHeight="1" thickBot="1">
      <c r="A3459" s="42"/>
      <c r="B3459" s="42"/>
      <c r="C3459" s="42"/>
      <c r="D3459" s="43"/>
      <c r="E3459" s="3"/>
      <c r="F3459" s="44"/>
      <c r="G3459" s="45"/>
      <c r="H3459" s="46" t="str">
        <f t="array" ref="H3459">IF(ISERROR(INDEX([1]גיליון3!$U$14:$X$28,MATCH('[1]דיווח פרטני'!G3459,[1]גיליון3!$T$14:$T$28,0),MATCH('[1]דיווח פרטני'!C3459,[1]גיליון3!$U$13:$X$13,0)))," ", INDEX([1]גיליון3!$U$14:$X$28,MATCH('[1]דיווח פרטני'!G3459,[1]גיליון3!$T$14:$T$28,0),MATCH('[1]דיווח פרטני'!C3459,[1]גיליון3!$U$13:$X$13,0)))</f>
        <v xml:space="preserve"> </v>
      </c>
      <c r="I3459" s="2"/>
    </row>
    <row r="3460" spans="1:9" ht="18" customHeight="1" thickBot="1">
      <c r="A3460" s="42"/>
      <c r="B3460" s="42"/>
      <c r="C3460" s="42"/>
      <c r="D3460" s="43"/>
      <c r="E3460" s="3"/>
      <c r="F3460" s="44"/>
      <c r="G3460" s="45"/>
      <c r="H3460" s="46" t="str">
        <f t="array" ref="H3460">IF(ISERROR(INDEX([1]גיליון3!$U$14:$X$28,MATCH('[1]דיווח פרטני'!G3460,[1]גיליון3!$T$14:$T$28,0),MATCH('[1]דיווח פרטני'!C3460,[1]גיליון3!$U$13:$X$13,0)))," ", INDEX([1]גיליון3!$U$14:$X$28,MATCH('[1]דיווח פרטני'!G3460,[1]גיליון3!$T$14:$T$28,0),MATCH('[1]דיווח פרטני'!C3460,[1]גיליון3!$U$13:$X$13,0)))</f>
        <v xml:space="preserve"> </v>
      </c>
      <c r="I3460" s="2"/>
    </row>
    <row r="3461" spans="1:9" ht="18" customHeight="1" thickBot="1">
      <c r="A3461" s="42"/>
      <c r="B3461" s="42"/>
      <c r="C3461" s="42"/>
      <c r="D3461" s="43"/>
      <c r="E3461" s="3"/>
      <c r="F3461" s="44"/>
      <c r="G3461" s="45"/>
      <c r="H3461" s="46" t="str">
        <f t="array" ref="H3461">IF(ISERROR(INDEX([1]גיליון3!$U$14:$X$28,MATCH('[1]דיווח פרטני'!G3461,[1]גיליון3!$T$14:$T$28,0),MATCH('[1]דיווח פרטני'!C3461,[1]גיליון3!$U$13:$X$13,0)))," ", INDEX([1]גיליון3!$U$14:$X$28,MATCH('[1]דיווח פרטני'!G3461,[1]גיליון3!$T$14:$T$28,0),MATCH('[1]דיווח פרטני'!C3461,[1]גיליון3!$U$13:$X$13,0)))</f>
        <v xml:space="preserve"> </v>
      </c>
      <c r="I3461" s="2"/>
    </row>
    <row r="3462" spans="1:9" ht="18" customHeight="1" thickBot="1">
      <c r="A3462" s="42"/>
      <c r="B3462" s="42"/>
      <c r="C3462" s="42"/>
      <c r="D3462" s="43"/>
      <c r="E3462" s="3"/>
      <c r="F3462" s="44"/>
      <c r="G3462" s="45"/>
      <c r="H3462" s="46" t="str">
        <f t="array" ref="H3462">IF(ISERROR(INDEX([1]גיליון3!$U$14:$X$28,MATCH('[1]דיווח פרטני'!G3462,[1]גיליון3!$T$14:$T$28,0),MATCH('[1]דיווח פרטני'!C3462,[1]גיליון3!$U$13:$X$13,0)))," ", INDEX([1]גיליון3!$U$14:$X$28,MATCH('[1]דיווח פרטני'!G3462,[1]גיליון3!$T$14:$T$28,0),MATCH('[1]דיווח פרטני'!C3462,[1]גיליון3!$U$13:$X$13,0)))</f>
        <v xml:space="preserve"> </v>
      </c>
      <c r="I3462" s="2"/>
    </row>
    <row r="3463" spans="1:9" ht="18" customHeight="1" thickBot="1">
      <c r="A3463" s="42"/>
      <c r="B3463" s="42"/>
      <c r="C3463" s="42"/>
      <c r="D3463" s="43"/>
      <c r="E3463" s="3"/>
      <c r="F3463" s="44"/>
      <c r="G3463" s="45"/>
      <c r="H3463" s="46" t="str">
        <f t="array" ref="H3463">IF(ISERROR(INDEX([1]גיליון3!$U$14:$X$28,MATCH('[1]דיווח פרטני'!G3463,[1]גיליון3!$T$14:$T$28,0),MATCH('[1]דיווח פרטני'!C3463,[1]גיליון3!$U$13:$X$13,0)))," ", INDEX([1]גיליון3!$U$14:$X$28,MATCH('[1]דיווח פרטני'!G3463,[1]גיליון3!$T$14:$T$28,0),MATCH('[1]דיווח פרטני'!C3463,[1]גיליון3!$U$13:$X$13,0)))</f>
        <v xml:space="preserve"> </v>
      </c>
      <c r="I3463" s="2"/>
    </row>
    <row r="3464" spans="1:9" ht="18" customHeight="1" thickBot="1">
      <c r="A3464" s="42"/>
      <c r="B3464" s="42"/>
      <c r="C3464" s="42"/>
      <c r="D3464" s="43"/>
      <c r="E3464" s="3"/>
      <c r="F3464" s="44"/>
      <c r="G3464" s="45"/>
      <c r="H3464" s="46" t="str">
        <f t="array" ref="H3464">IF(ISERROR(INDEX([1]גיליון3!$U$14:$X$28,MATCH('[1]דיווח פרטני'!G3464,[1]גיליון3!$T$14:$T$28,0),MATCH('[1]דיווח פרטני'!C3464,[1]גיליון3!$U$13:$X$13,0)))," ", INDEX([1]גיליון3!$U$14:$X$28,MATCH('[1]דיווח פרטני'!G3464,[1]גיליון3!$T$14:$T$28,0),MATCH('[1]דיווח פרטני'!C3464,[1]גיליון3!$U$13:$X$13,0)))</f>
        <v xml:space="preserve"> </v>
      </c>
      <c r="I3464" s="2"/>
    </row>
    <row r="3465" spans="1:9" ht="18" customHeight="1" thickBot="1">
      <c r="A3465" s="42"/>
      <c r="B3465" s="42"/>
      <c r="C3465" s="42"/>
      <c r="D3465" s="43"/>
      <c r="E3465" s="3"/>
      <c r="F3465" s="44"/>
      <c r="G3465" s="45"/>
      <c r="H3465" s="46" t="str">
        <f t="array" ref="H3465">IF(ISERROR(INDEX([1]גיליון3!$U$14:$X$28,MATCH('[1]דיווח פרטני'!G3465,[1]גיליון3!$T$14:$T$28,0),MATCH('[1]דיווח פרטני'!C3465,[1]גיליון3!$U$13:$X$13,0)))," ", INDEX([1]גיליון3!$U$14:$X$28,MATCH('[1]דיווח פרטני'!G3465,[1]גיליון3!$T$14:$T$28,0),MATCH('[1]דיווח פרטני'!C3465,[1]גיליון3!$U$13:$X$13,0)))</f>
        <v xml:space="preserve"> </v>
      </c>
      <c r="I3465" s="2"/>
    </row>
    <row r="3466" spans="1:9" ht="18" customHeight="1" thickBot="1">
      <c r="A3466" s="42"/>
      <c r="B3466" s="42"/>
      <c r="C3466" s="42"/>
      <c r="D3466" s="43"/>
      <c r="E3466" s="3"/>
      <c r="F3466" s="44"/>
      <c r="G3466" s="45"/>
      <c r="H3466" s="46" t="str">
        <f t="array" ref="H3466">IF(ISERROR(INDEX([1]גיליון3!$U$14:$X$28,MATCH('[1]דיווח פרטני'!G3466,[1]גיליון3!$T$14:$T$28,0),MATCH('[1]דיווח פרטני'!C3466,[1]גיליון3!$U$13:$X$13,0)))," ", INDEX([1]גיליון3!$U$14:$X$28,MATCH('[1]דיווח פרטני'!G3466,[1]גיליון3!$T$14:$T$28,0),MATCH('[1]דיווח פרטני'!C3466,[1]גיליון3!$U$13:$X$13,0)))</f>
        <v xml:space="preserve"> </v>
      </c>
      <c r="I3466" s="2"/>
    </row>
    <row r="3467" spans="1:9" ht="18" customHeight="1" thickBot="1">
      <c r="A3467" s="42"/>
      <c r="B3467" s="42"/>
      <c r="C3467" s="42"/>
      <c r="D3467" s="43"/>
      <c r="E3467" s="3"/>
      <c r="F3467" s="44"/>
      <c r="G3467" s="45"/>
      <c r="H3467" s="46" t="str">
        <f t="array" ref="H3467">IF(ISERROR(INDEX([1]גיליון3!$U$14:$X$28,MATCH('[1]דיווח פרטני'!G3467,[1]גיליון3!$T$14:$T$28,0),MATCH('[1]דיווח פרטני'!C3467,[1]גיליון3!$U$13:$X$13,0)))," ", INDEX([1]גיליון3!$U$14:$X$28,MATCH('[1]דיווח פרטני'!G3467,[1]גיליון3!$T$14:$T$28,0),MATCH('[1]דיווח פרטני'!C3467,[1]גיליון3!$U$13:$X$13,0)))</f>
        <v xml:space="preserve"> </v>
      </c>
      <c r="I3467" s="2"/>
    </row>
    <row r="3468" spans="1:9" ht="18" customHeight="1" thickBot="1">
      <c r="A3468" s="42"/>
      <c r="B3468" s="42"/>
      <c r="C3468" s="42"/>
      <c r="D3468" s="43"/>
      <c r="E3468" s="3"/>
      <c r="F3468" s="44"/>
      <c r="G3468" s="45"/>
      <c r="H3468" s="46" t="str">
        <f t="array" ref="H3468">IF(ISERROR(INDEX([1]גיליון3!$U$14:$X$28,MATCH('[1]דיווח פרטני'!G3468,[1]גיליון3!$T$14:$T$28,0),MATCH('[1]דיווח פרטני'!C3468,[1]גיליון3!$U$13:$X$13,0)))," ", INDEX([1]גיליון3!$U$14:$X$28,MATCH('[1]דיווח פרטני'!G3468,[1]גיליון3!$T$14:$T$28,0),MATCH('[1]דיווח פרטני'!C3468,[1]גיליון3!$U$13:$X$13,0)))</f>
        <v xml:space="preserve"> </v>
      </c>
      <c r="I3468" s="2"/>
    </row>
    <row r="3469" spans="1:9" ht="18" customHeight="1" thickBot="1">
      <c r="A3469" s="42"/>
      <c r="B3469" s="42"/>
      <c r="C3469" s="42"/>
      <c r="D3469" s="43"/>
      <c r="E3469" s="3"/>
      <c r="F3469" s="44"/>
      <c r="G3469" s="45"/>
      <c r="H3469" s="46" t="str">
        <f t="array" ref="H3469">IF(ISERROR(INDEX([1]גיליון3!$U$14:$X$28,MATCH('[1]דיווח פרטני'!G3469,[1]גיליון3!$T$14:$T$28,0),MATCH('[1]דיווח פרטני'!C3469,[1]גיליון3!$U$13:$X$13,0)))," ", INDEX([1]גיליון3!$U$14:$X$28,MATCH('[1]דיווח פרטני'!G3469,[1]גיליון3!$T$14:$T$28,0),MATCH('[1]דיווח פרטני'!C3469,[1]גיליון3!$U$13:$X$13,0)))</f>
        <v xml:space="preserve"> </v>
      </c>
      <c r="I3469" s="2"/>
    </row>
    <row r="3470" spans="1:9" ht="18" customHeight="1" thickBot="1">
      <c r="A3470" s="42"/>
      <c r="B3470" s="42"/>
      <c r="C3470" s="42"/>
      <c r="D3470" s="43"/>
      <c r="E3470" s="3"/>
      <c r="F3470" s="44"/>
      <c r="G3470" s="45"/>
      <c r="H3470" s="46" t="str">
        <f t="array" ref="H3470">IF(ISERROR(INDEX([1]גיליון3!$U$14:$X$28,MATCH('[1]דיווח פרטני'!G3470,[1]גיליון3!$T$14:$T$28,0),MATCH('[1]דיווח פרטני'!C3470,[1]גיליון3!$U$13:$X$13,0)))," ", INDEX([1]גיליון3!$U$14:$X$28,MATCH('[1]דיווח פרטני'!G3470,[1]גיליון3!$T$14:$T$28,0),MATCH('[1]דיווח פרטני'!C3470,[1]גיליון3!$U$13:$X$13,0)))</f>
        <v xml:space="preserve"> </v>
      </c>
      <c r="I3470" s="2"/>
    </row>
    <row r="3471" spans="1:9" ht="18" customHeight="1" thickBot="1">
      <c r="A3471" s="42"/>
      <c r="B3471" s="42"/>
      <c r="C3471" s="42"/>
      <c r="D3471" s="43"/>
      <c r="E3471" s="3"/>
      <c r="F3471" s="44"/>
      <c r="G3471" s="45"/>
      <c r="H3471" s="46" t="str">
        <f t="array" ref="H3471">IF(ISERROR(INDEX([1]גיליון3!$U$14:$X$28,MATCH('[1]דיווח פרטני'!G3471,[1]גיליון3!$T$14:$T$28,0),MATCH('[1]דיווח פרטני'!C3471,[1]גיליון3!$U$13:$X$13,0)))," ", INDEX([1]גיליון3!$U$14:$X$28,MATCH('[1]דיווח פרטני'!G3471,[1]גיליון3!$T$14:$T$28,0),MATCH('[1]דיווח פרטני'!C3471,[1]גיליון3!$U$13:$X$13,0)))</f>
        <v xml:space="preserve"> </v>
      </c>
      <c r="I3471" s="2"/>
    </row>
    <row r="3472" spans="1:9" ht="18" customHeight="1" thickBot="1">
      <c r="A3472" s="42"/>
      <c r="B3472" s="42"/>
      <c r="C3472" s="42"/>
      <c r="D3472" s="43"/>
      <c r="E3472" s="3"/>
      <c r="F3472" s="44"/>
      <c r="G3472" s="45"/>
      <c r="H3472" s="46" t="str">
        <f t="array" ref="H3472">IF(ISERROR(INDEX([1]גיליון3!$U$14:$X$28,MATCH('[1]דיווח פרטני'!G3472,[1]גיליון3!$T$14:$T$28,0),MATCH('[1]דיווח פרטני'!C3472,[1]גיליון3!$U$13:$X$13,0)))," ", INDEX([1]גיליון3!$U$14:$X$28,MATCH('[1]דיווח פרטני'!G3472,[1]גיליון3!$T$14:$T$28,0),MATCH('[1]דיווח פרטני'!C3472,[1]גיליון3!$U$13:$X$13,0)))</f>
        <v xml:space="preserve"> </v>
      </c>
      <c r="I3472" s="2"/>
    </row>
    <row r="3473" spans="1:9" ht="18" customHeight="1" thickBot="1">
      <c r="A3473" s="42"/>
      <c r="B3473" s="42"/>
      <c r="C3473" s="42"/>
      <c r="D3473" s="43"/>
      <c r="E3473" s="3"/>
      <c r="F3473" s="44"/>
      <c r="G3473" s="45"/>
      <c r="H3473" s="46" t="str">
        <f t="array" ref="H3473">IF(ISERROR(INDEX([1]גיליון3!$U$14:$X$28,MATCH('[1]דיווח פרטני'!G3473,[1]גיליון3!$T$14:$T$28,0),MATCH('[1]דיווח פרטני'!C3473,[1]גיליון3!$U$13:$X$13,0)))," ", INDEX([1]גיליון3!$U$14:$X$28,MATCH('[1]דיווח פרטני'!G3473,[1]גיליון3!$T$14:$T$28,0),MATCH('[1]דיווח פרטני'!C3473,[1]גיליון3!$U$13:$X$13,0)))</f>
        <v xml:space="preserve"> </v>
      </c>
      <c r="I3473" s="2"/>
    </row>
    <row r="3474" spans="1:9" ht="18" customHeight="1" thickBot="1">
      <c r="A3474" s="42"/>
      <c r="B3474" s="42"/>
      <c r="C3474" s="42"/>
      <c r="D3474" s="43"/>
      <c r="E3474" s="3"/>
      <c r="F3474" s="44"/>
      <c r="G3474" s="45"/>
      <c r="H3474" s="46" t="str">
        <f t="array" ref="H3474">IF(ISERROR(INDEX([1]גיליון3!$U$14:$X$28,MATCH('[1]דיווח פרטני'!G3474,[1]גיליון3!$T$14:$T$28,0),MATCH('[1]דיווח פרטני'!C3474,[1]גיליון3!$U$13:$X$13,0)))," ", INDEX([1]גיליון3!$U$14:$X$28,MATCH('[1]דיווח פרטני'!G3474,[1]גיליון3!$T$14:$T$28,0),MATCH('[1]דיווח פרטני'!C3474,[1]גיליון3!$U$13:$X$13,0)))</f>
        <v xml:space="preserve"> </v>
      </c>
      <c r="I3474" s="2"/>
    </row>
    <row r="3475" spans="1:9" ht="18" customHeight="1" thickBot="1">
      <c r="A3475" s="42"/>
      <c r="B3475" s="42"/>
      <c r="C3475" s="42"/>
      <c r="D3475" s="43"/>
      <c r="E3475" s="3"/>
      <c r="F3475" s="44"/>
      <c r="G3475" s="45"/>
      <c r="H3475" s="46" t="str">
        <f t="array" ref="H3475">IF(ISERROR(INDEX([1]גיליון3!$U$14:$X$28,MATCH('[1]דיווח פרטני'!G3475,[1]גיליון3!$T$14:$T$28,0),MATCH('[1]דיווח פרטני'!C3475,[1]גיליון3!$U$13:$X$13,0)))," ", INDEX([1]גיליון3!$U$14:$X$28,MATCH('[1]דיווח פרטני'!G3475,[1]גיליון3!$T$14:$T$28,0),MATCH('[1]דיווח פרטני'!C3475,[1]גיליון3!$U$13:$X$13,0)))</f>
        <v xml:space="preserve"> </v>
      </c>
      <c r="I3475" s="2"/>
    </row>
    <row r="3476" spans="1:9" ht="18" customHeight="1" thickBot="1">
      <c r="A3476" s="42"/>
      <c r="B3476" s="42"/>
      <c r="C3476" s="42"/>
      <c r="D3476" s="43"/>
      <c r="E3476" s="3"/>
      <c r="F3476" s="44"/>
      <c r="G3476" s="45"/>
      <c r="H3476" s="46" t="str">
        <f t="array" ref="H3476">IF(ISERROR(INDEX([1]גיליון3!$U$14:$X$28,MATCH('[1]דיווח פרטני'!G3476,[1]גיליון3!$T$14:$T$28,0),MATCH('[1]דיווח פרטני'!C3476,[1]גיליון3!$U$13:$X$13,0)))," ", INDEX([1]גיליון3!$U$14:$X$28,MATCH('[1]דיווח פרטני'!G3476,[1]גיליון3!$T$14:$T$28,0),MATCH('[1]דיווח פרטני'!C3476,[1]גיליון3!$U$13:$X$13,0)))</f>
        <v xml:space="preserve"> </v>
      </c>
      <c r="I3476" s="2"/>
    </row>
    <row r="3477" spans="1:9" ht="18" customHeight="1" thickBot="1">
      <c r="A3477" s="42"/>
      <c r="B3477" s="42"/>
      <c r="C3477" s="42"/>
      <c r="D3477" s="43"/>
      <c r="E3477" s="3"/>
      <c r="F3477" s="44"/>
      <c r="G3477" s="45"/>
      <c r="H3477" s="46" t="str">
        <f t="array" ref="H3477">IF(ISERROR(INDEX([1]גיליון3!$U$14:$X$28,MATCH('[1]דיווח פרטני'!G3477,[1]גיליון3!$T$14:$T$28,0),MATCH('[1]דיווח פרטני'!C3477,[1]גיליון3!$U$13:$X$13,0)))," ", INDEX([1]גיליון3!$U$14:$X$28,MATCH('[1]דיווח פרטני'!G3477,[1]גיליון3!$T$14:$T$28,0),MATCH('[1]דיווח פרטני'!C3477,[1]גיליון3!$U$13:$X$13,0)))</f>
        <v xml:space="preserve"> </v>
      </c>
      <c r="I3477" s="2"/>
    </row>
    <row r="3478" spans="1:9" ht="18" customHeight="1" thickBot="1">
      <c r="A3478" s="42"/>
      <c r="B3478" s="42"/>
      <c r="C3478" s="42"/>
      <c r="D3478" s="43"/>
      <c r="E3478" s="3"/>
      <c r="F3478" s="44"/>
      <c r="G3478" s="45"/>
      <c r="H3478" s="46" t="str">
        <f t="array" ref="H3478">IF(ISERROR(INDEX([1]גיליון3!$U$14:$X$28,MATCH('[1]דיווח פרטני'!G3478,[1]גיליון3!$T$14:$T$28,0),MATCH('[1]דיווח פרטני'!C3478,[1]גיליון3!$U$13:$X$13,0)))," ", INDEX([1]גיליון3!$U$14:$X$28,MATCH('[1]דיווח פרטני'!G3478,[1]גיליון3!$T$14:$T$28,0),MATCH('[1]דיווח פרטני'!C3478,[1]גיליון3!$U$13:$X$13,0)))</f>
        <v xml:space="preserve"> </v>
      </c>
      <c r="I3478" s="2"/>
    </row>
    <row r="3479" spans="1:9" ht="18" customHeight="1" thickBot="1">
      <c r="A3479" s="42"/>
      <c r="B3479" s="42"/>
      <c r="C3479" s="42"/>
      <c r="D3479" s="43"/>
      <c r="E3479" s="3"/>
      <c r="F3479" s="44"/>
      <c r="G3479" s="45"/>
      <c r="H3479" s="46" t="str">
        <f t="array" ref="H3479">IF(ISERROR(INDEX([1]גיליון3!$U$14:$X$28,MATCH('[1]דיווח פרטני'!G3479,[1]גיליון3!$T$14:$T$28,0),MATCH('[1]דיווח פרטני'!C3479,[1]גיליון3!$U$13:$X$13,0)))," ", INDEX([1]גיליון3!$U$14:$X$28,MATCH('[1]דיווח פרטני'!G3479,[1]גיליון3!$T$14:$T$28,0),MATCH('[1]דיווח פרטני'!C3479,[1]גיליון3!$U$13:$X$13,0)))</f>
        <v xml:space="preserve"> </v>
      </c>
      <c r="I3479" s="2"/>
    </row>
    <row r="3480" spans="1:9" ht="18" customHeight="1" thickBot="1">
      <c r="A3480" s="42"/>
      <c r="B3480" s="42"/>
      <c r="C3480" s="42"/>
      <c r="D3480" s="43"/>
      <c r="E3480" s="3"/>
      <c r="F3480" s="44"/>
      <c r="G3480" s="45"/>
      <c r="H3480" s="46" t="str">
        <f t="array" ref="H3480">IF(ISERROR(INDEX([1]גיליון3!$U$14:$X$28,MATCH('[1]דיווח פרטני'!G3480,[1]גיליון3!$T$14:$T$28,0),MATCH('[1]דיווח פרטני'!C3480,[1]גיליון3!$U$13:$X$13,0)))," ", INDEX([1]גיליון3!$U$14:$X$28,MATCH('[1]דיווח פרטני'!G3480,[1]גיליון3!$T$14:$T$28,0),MATCH('[1]דיווח פרטני'!C3480,[1]גיליון3!$U$13:$X$13,0)))</f>
        <v xml:space="preserve"> </v>
      </c>
      <c r="I3480" s="2"/>
    </row>
    <row r="3481" spans="1:9" ht="18" customHeight="1" thickBot="1">
      <c r="A3481" s="42"/>
      <c r="B3481" s="42"/>
      <c r="C3481" s="42"/>
      <c r="D3481" s="43"/>
      <c r="E3481" s="3"/>
      <c r="F3481" s="44"/>
      <c r="G3481" s="45"/>
      <c r="H3481" s="46" t="str">
        <f t="array" ref="H3481">IF(ISERROR(INDEX([1]גיליון3!$U$14:$X$28,MATCH('[1]דיווח פרטני'!G3481,[1]גיליון3!$T$14:$T$28,0),MATCH('[1]דיווח פרטני'!C3481,[1]גיליון3!$U$13:$X$13,0)))," ", INDEX([1]גיליון3!$U$14:$X$28,MATCH('[1]דיווח פרטני'!G3481,[1]גיליון3!$T$14:$T$28,0),MATCH('[1]דיווח פרטני'!C3481,[1]גיליון3!$U$13:$X$13,0)))</f>
        <v xml:space="preserve"> </v>
      </c>
      <c r="I3481" s="2"/>
    </row>
    <row r="3482" spans="1:9" ht="18" customHeight="1" thickBot="1">
      <c r="A3482" s="42"/>
      <c r="B3482" s="42"/>
      <c r="C3482" s="42"/>
      <c r="D3482" s="43"/>
      <c r="E3482" s="3"/>
      <c r="F3482" s="44"/>
      <c r="G3482" s="45"/>
      <c r="H3482" s="46" t="str">
        <f t="array" ref="H3482">IF(ISERROR(INDEX([1]גיליון3!$U$14:$X$28,MATCH('[1]דיווח פרטני'!G3482,[1]גיליון3!$T$14:$T$28,0),MATCH('[1]דיווח פרטני'!C3482,[1]גיליון3!$U$13:$X$13,0)))," ", INDEX([1]גיליון3!$U$14:$X$28,MATCH('[1]דיווח פרטני'!G3482,[1]גיליון3!$T$14:$T$28,0),MATCH('[1]דיווח פרטני'!C3482,[1]גיליון3!$U$13:$X$13,0)))</f>
        <v xml:space="preserve"> </v>
      </c>
      <c r="I3482" s="2"/>
    </row>
    <row r="3483" spans="1:9" ht="18" customHeight="1" thickBot="1">
      <c r="A3483" s="42"/>
      <c r="B3483" s="42"/>
      <c r="C3483" s="42"/>
      <c r="D3483" s="43"/>
      <c r="E3483" s="3"/>
      <c r="F3483" s="44"/>
      <c r="G3483" s="45"/>
      <c r="H3483" s="46" t="str">
        <f t="array" ref="H3483">IF(ISERROR(INDEX([1]גיליון3!$U$14:$X$28,MATCH('[1]דיווח פרטני'!G3483,[1]גיליון3!$T$14:$T$28,0),MATCH('[1]דיווח פרטני'!C3483,[1]גיליון3!$U$13:$X$13,0)))," ", INDEX([1]גיליון3!$U$14:$X$28,MATCH('[1]דיווח פרטני'!G3483,[1]גיליון3!$T$14:$T$28,0),MATCH('[1]דיווח פרטני'!C3483,[1]גיליון3!$U$13:$X$13,0)))</f>
        <v xml:space="preserve"> </v>
      </c>
      <c r="I3483" s="2"/>
    </row>
    <row r="3484" spans="1:9" ht="18" customHeight="1" thickBot="1">
      <c r="A3484" s="42"/>
      <c r="B3484" s="42"/>
      <c r="C3484" s="42"/>
      <c r="D3484" s="43"/>
      <c r="E3484" s="3"/>
      <c r="F3484" s="44"/>
      <c r="G3484" s="45"/>
      <c r="H3484" s="46" t="str">
        <f t="array" ref="H3484">IF(ISERROR(INDEX([1]גיליון3!$U$14:$X$28,MATCH('[1]דיווח פרטני'!G3484,[1]גיליון3!$T$14:$T$28,0),MATCH('[1]דיווח פרטני'!C3484,[1]גיליון3!$U$13:$X$13,0)))," ", INDEX([1]גיליון3!$U$14:$X$28,MATCH('[1]דיווח פרטני'!G3484,[1]גיליון3!$T$14:$T$28,0),MATCH('[1]דיווח פרטני'!C3484,[1]גיליון3!$U$13:$X$13,0)))</f>
        <v xml:space="preserve"> </v>
      </c>
      <c r="I3484" s="2"/>
    </row>
    <row r="3485" spans="1:9" ht="18" customHeight="1" thickBot="1">
      <c r="A3485" s="42"/>
      <c r="B3485" s="42"/>
      <c r="C3485" s="42"/>
      <c r="D3485" s="43"/>
      <c r="E3485" s="3"/>
      <c r="F3485" s="44"/>
      <c r="G3485" s="45"/>
      <c r="H3485" s="46" t="str">
        <f t="array" ref="H3485">IF(ISERROR(INDEX([1]גיליון3!$U$14:$X$28,MATCH('[1]דיווח פרטני'!G3485,[1]גיליון3!$T$14:$T$28,0),MATCH('[1]דיווח פרטני'!C3485,[1]גיליון3!$U$13:$X$13,0)))," ", INDEX([1]גיליון3!$U$14:$X$28,MATCH('[1]דיווח פרטני'!G3485,[1]גיליון3!$T$14:$T$28,0),MATCH('[1]דיווח פרטני'!C3485,[1]גיליון3!$U$13:$X$13,0)))</f>
        <v xml:space="preserve"> </v>
      </c>
      <c r="I3485" s="2"/>
    </row>
    <row r="3486" spans="1:9" ht="18" customHeight="1" thickBot="1">
      <c r="A3486" s="42"/>
      <c r="B3486" s="42"/>
      <c r="C3486" s="42"/>
      <c r="D3486" s="43"/>
      <c r="E3486" s="3"/>
      <c r="F3486" s="44"/>
      <c r="G3486" s="45"/>
      <c r="H3486" s="46" t="str">
        <f t="array" ref="H3486">IF(ISERROR(INDEX([1]גיליון3!$U$14:$X$28,MATCH('[1]דיווח פרטני'!G3486,[1]גיליון3!$T$14:$T$28,0),MATCH('[1]דיווח פרטני'!C3486,[1]גיליון3!$U$13:$X$13,0)))," ", INDEX([1]גיליון3!$U$14:$X$28,MATCH('[1]דיווח פרטני'!G3486,[1]גיליון3!$T$14:$T$28,0),MATCH('[1]דיווח פרטני'!C3486,[1]גיליון3!$U$13:$X$13,0)))</f>
        <v xml:space="preserve"> </v>
      </c>
      <c r="I3486" s="2"/>
    </row>
    <row r="3487" spans="1:9" ht="18" customHeight="1" thickBot="1">
      <c r="A3487" s="42"/>
      <c r="B3487" s="42"/>
      <c r="C3487" s="42"/>
      <c r="D3487" s="43"/>
      <c r="E3487" s="3"/>
      <c r="F3487" s="44"/>
      <c r="G3487" s="45"/>
      <c r="H3487" s="46" t="str">
        <f t="array" ref="H3487">IF(ISERROR(INDEX([1]גיליון3!$U$14:$X$28,MATCH('[1]דיווח פרטני'!G3487,[1]גיליון3!$T$14:$T$28,0),MATCH('[1]דיווח פרטני'!C3487,[1]גיליון3!$U$13:$X$13,0)))," ", INDEX([1]גיליון3!$U$14:$X$28,MATCH('[1]דיווח פרטני'!G3487,[1]גיליון3!$T$14:$T$28,0),MATCH('[1]דיווח פרטני'!C3487,[1]גיליון3!$U$13:$X$13,0)))</f>
        <v xml:space="preserve"> </v>
      </c>
      <c r="I3487" s="2"/>
    </row>
    <row r="3488" spans="1:9" ht="18" customHeight="1" thickBot="1">
      <c r="A3488" s="42"/>
      <c r="B3488" s="42"/>
      <c r="C3488" s="42"/>
      <c r="D3488" s="43"/>
      <c r="E3488" s="3"/>
      <c r="F3488" s="44"/>
      <c r="G3488" s="45"/>
      <c r="H3488" s="46" t="str">
        <f t="array" ref="H3488">IF(ISERROR(INDEX([1]גיליון3!$U$14:$X$28,MATCH('[1]דיווח פרטני'!G3488,[1]גיליון3!$T$14:$T$28,0),MATCH('[1]דיווח פרטני'!C3488,[1]גיליון3!$U$13:$X$13,0)))," ", INDEX([1]גיליון3!$U$14:$X$28,MATCH('[1]דיווח פרטני'!G3488,[1]גיליון3!$T$14:$T$28,0),MATCH('[1]דיווח פרטני'!C3488,[1]גיליון3!$U$13:$X$13,0)))</f>
        <v xml:space="preserve"> </v>
      </c>
      <c r="I3488" s="2"/>
    </row>
    <row r="3489" spans="1:9" ht="18" customHeight="1" thickBot="1">
      <c r="A3489" s="42"/>
      <c r="B3489" s="42"/>
      <c r="C3489" s="42"/>
      <c r="D3489" s="43"/>
      <c r="E3489" s="3"/>
      <c r="F3489" s="44"/>
      <c r="G3489" s="45"/>
      <c r="H3489" s="46" t="str">
        <f t="array" ref="H3489">IF(ISERROR(INDEX([1]גיליון3!$U$14:$X$28,MATCH('[1]דיווח פרטני'!G3489,[1]גיליון3!$T$14:$T$28,0),MATCH('[1]דיווח פרטני'!C3489,[1]גיליון3!$U$13:$X$13,0)))," ", INDEX([1]גיליון3!$U$14:$X$28,MATCH('[1]דיווח פרטני'!G3489,[1]גיליון3!$T$14:$T$28,0),MATCH('[1]דיווח פרטני'!C3489,[1]גיליון3!$U$13:$X$13,0)))</f>
        <v xml:space="preserve"> </v>
      </c>
      <c r="I3489" s="2"/>
    </row>
    <row r="3490" spans="1:9" ht="18" customHeight="1" thickBot="1">
      <c r="A3490" s="42"/>
      <c r="B3490" s="42"/>
      <c r="C3490" s="42"/>
      <c r="D3490" s="43"/>
      <c r="E3490" s="3"/>
      <c r="F3490" s="44"/>
      <c r="G3490" s="45"/>
      <c r="H3490" s="46" t="str">
        <f t="array" ref="H3490">IF(ISERROR(INDEX([1]גיליון3!$U$14:$X$28,MATCH('[1]דיווח פרטני'!G3490,[1]גיליון3!$T$14:$T$28,0),MATCH('[1]דיווח פרטני'!C3490,[1]גיליון3!$U$13:$X$13,0)))," ", INDEX([1]גיליון3!$U$14:$X$28,MATCH('[1]דיווח פרטני'!G3490,[1]גיליון3!$T$14:$T$28,0),MATCH('[1]דיווח פרטני'!C3490,[1]גיליון3!$U$13:$X$13,0)))</f>
        <v xml:space="preserve"> </v>
      </c>
      <c r="I3490" s="2"/>
    </row>
    <row r="3491" spans="1:9" ht="18" customHeight="1" thickBot="1">
      <c r="A3491" s="42"/>
      <c r="B3491" s="42"/>
      <c r="C3491" s="42"/>
      <c r="D3491" s="43"/>
      <c r="E3491" s="3"/>
      <c r="F3491" s="44"/>
      <c r="G3491" s="45"/>
      <c r="H3491" s="46" t="str">
        <f t="array" ref="H3491">IF(ISERROR(INDEX([1]גיליון3!$U$14:$X$28,MATCH('[1]דיווח פרטני'!G3491,[1]גיליון3!$T$14:$T$28,0),MATCH('[1]דיווח פרטני'!C3491,[1]גיליון3!$U$13:$X$13,0)))," ", INDEX([1]גיליון3!$U$14:$X$28,MATCH('[1]דיווח פרטני'!G3491,[1]גיליון3!$T$14:$T$28,0),MATCH('[1]דיווח פרטני'!C3491,[1]גיליון3!$U$13:$X$13,0)))</f>
        <v xml:space="preserve"> </v>
      </c>
      <c r="I3491" s="2"/>
    </row>
    <row r="3492" spans="1:9" ht="18" customHeight="1" thickBot="1">
      <c r="A3492" s="42"/>
      <c r="B3492" s="42"/>
      <c r="C3492" s="42"/>
      <c r="D3492" s="43"/>
      <c r="E3492" s="3"/>
      <c r="F3492" s="44"/>
      <c r="G3492" s="45"/>
      <c r="H3492" s="46" t="str">
        <f t="array" ref="H3492">IF(ISERROR(INDEX([1]גיליון3!$U$14:$X$28,MATCH('[1]דיווח פרטני'!G3492,[1]גיליון3!$T$14:$T$28,0),MATCH('[1]דיווח פרטני'!C3492,[1]גיליון3!$U$13:$X$13,0)))," ", INDEX([1]גיליון3!$U$14:$X$28,MATCH('[1]דיווח פרטני'!G3492,[1]גיליון3!$T$14:$T$28,0),MATCH('[1]דיווח פרטני'!C3492,[1]גיליון3!$U$13:$X$13,0)))</f>
        <v xml:space="preserve"> </v>
      </c>
      <c r="I3492" s="2"/>
    </row>
    <row r="3493" spans="1:9" ht="18" customHeight="1" thickBot="1">
      <c r="A3493" s="42"/>
      <c r="B3493" s="42"/>
      <c r="C3493" s="42"/>
      <c r="D3493" s="43"/>
      <c r="E3493" s="3"/>
      <c r="F3493" s="44"/>
      <c r="G3493" s="45"/>
      <c r="H3493" s="46" t="str">
        <f t="array" ref="H3493">IF(ISERROR(INDEX([1]גיליון3!$U$14:$X$28,MATCH('[1]דיווח פרטני'!G3493,[1]גיליון3!$T$14:$T$28,0),MATCH('[1]דיווח פרטני'!C3493,[1]גיליון3!$U$13:$X$13,0)))," ", INDEX([1]גיליון3!$U$14:$X$28,MATCH('[1]דיווח פרטני'!G3493,[1]גיליון3!$T$14:$T$28,0),MATCH('[1]דיווח פרטני'!C3493,[1]גיליון3!$U$13:$X$13,0)))</f>
        <v xml:space="preserve"> </v>
      </c>
      <c r="I3493" s="2"/>
    </row>
    <row r="3494" spans="1:9" ht="18" customHeight="1" thickBot="1">
      <c r="A3494" s="42"/>
      <c r="B3494" s="42"/>
      <c r="C3494" s="42"/>
      <c r="D3494" s="43"/>
      <c r="E3494" s="3"/>
      <c r="F3494" s="44"/>
      <c r="G3494" s="45"/>
      <c r="H3494" s="46" t="str">
        <f t="array" ref="H3494">IF(ISERROR(INDEX([1]גיליון3!$U$14:$X$28,MATCH('[1]דיווח פרטני'!G3494,[1]גיליון3!$T$14:$T$28,0),MATCH('[1]דיווח פרטני'!C3494,[1]גיליון3!$U$13:$X$13,0)))," ", INDEX([1]גיליון3!$U$14:$X$28,MATCH('[1]דיווח פרטני'!G3494,[1]גיליון3!$T$14:$T$28,0),MATCH('[1]דיווח פרטני'!C3494,[1]גיליון3!$U$13:$X$13,0)))</f>
        <v xml:space="preserve"> </v>
      </c>
      <c r="I3494" s="2"/>
    </row>
    <row r="3495" spans="1:9" ht="18" customHeight="1">
      <c r="A3495" s="42"/>
      <c r="B3495" s="42"/>
      <c r="C3495" s="42"/>
      <c r="D3495" s="47"/>
      <c r="E3495" s="48"/>
      <c r="F3495" s="44"/>
      <c r="G3495" s="45"/>
      <c r="H3495" s="46" t="str">
        <f t="array" ref="H3495">IF(ISERROR(INDEX([1]גיליון3!$U$14:$X$28,MATCH('[1]דיווח פרטני'!G3495,[1]גיליון3!$T$14:$T$28,0),MATCH('[1]דיווח פרטני'!C3495,[1]גיליון3!$U$13:$X$13,0)))," ", INDEX([1]גיליון3!$U$14:$X$28,MATCH('[1]דיווח פרטני'!G3495,[1]גיליון3!$T$14:$T$28,0),MATCH('[1]דיווח פרטני'!C3495,[1]גיליון3!$U$13:$X$13,0)))</f>
        <v xml:space="preserve"> </v>
      </c>
    </row>
    <row r="3496" spans="1:9" ht="18" customHeight="1">
      <c r="A3496" s="42"/>
      <c r="B3496" s="42"/>
      <c r="C3496" s="42"/>
      <c r="D3496" s="49"/>
      <c r="E3496" s="48"/>
      <c r="F3496" s="44"/>
      <c r="G3496" s="45"/>
      <c r="H3496" s="46" t="str">
        <f t="array" ref="H3496">IF(ISERROR(INDEX([1]גיליון3!$U$14:$X$28,MATCH('[1]דיווח פרטני'!G3496,[1]גיליון3!$T$14:$T$28,0),MATCH('[1]דיווח פרטני'!C3496,[1]גיליון3!$U$13:$X$13,0)))," ", INDEX([1]גיליון3!$U$14:$X$28,MATCH('[1]דיווח פרטני'!G3496,[1]גיליון3!$T$14:$T$28,0),MATCH('[1]דיווח פרטני'!C3496,[1]גיליון3!$U$13:$X$13,0)))</f>
        <v xml:space="preserve"> </v>
      </c>
    </row>
    <row r="3497" spans="1:9" ht="18" customHeight="1">
      <c r="A3497" s="42"/>
      <c r="B3497" s="42"/>
      <c r="C3497" s="42"/>
      <c r="D3497" s="49"/>
      <c r="E3497" s="48"/>
      <c r="F3497" s="44"/>
      <c r="G3497" s="45"/>
      <c r="H3497" s="46" t="str">
        <f t="array" ref="H3497">IF(ISERROR(INDEX([1]גיליון3!$U$14:$X$28,MATCH('[1]דיווח פרטני'!G3497,[1]גיליון3!$T$14:$T$28,0),MATCH('[1]דיווח פרטני'!C3497,[1]גיליון3!$U$13:$X$13,0)))," ", INDEX([1]גיליון3!$U$14:$X$28,MATCH('[1]דיווח פרטני'!G3497,[1]גיליון3!$T$14:$T$28,0),MATCH('[1]דיווח פרטני'!C3497,[1]גיליון3!$U$13:$X$13,0)))</f>
        <v xml:space="preserve"> </v>
      </c>
    </row>
    <row r="3498" spans="1:9" ht="18" customHeight="1">
      <c r="A3498" s="42"/>
      <c r="B3498" s="42"/>
      <c r="C3498" s="42"/>
      <c r="D3498" s="49"/>
      <c r="E3498" s="48"/>
      <c r="F3498" s="44"/>
      <c r="G3498" s="45"/>
      <c r="H3498" s="46" t="str">
        <f t="array" ref="H3498">IF(ISERROR(INDEX([1]גיליון3!$U$14:$X$28,MATCH('[1]דיווח פרטני'!G3498,[1]גיליון3!$T$14:$T$28,0),MATCH('[1]דיווח פרטני'!C3498,[1]גיליון3!$U$13:$X$13,0)))," ", INDEX([1]גיליון3!$U$14:$X$28,MATCH('[1]דיווח פרטני'!G3498,[1]גיליון3!$T$14:$T$28,0),MATCH('[1]דיווח פרטני'!C3498,[1]גיליון3!$U$13:$X$13,0)))</f>
        <v xml:space="preserve"> </v>
      </c>
    </row>
    <row r="3499" spans="1:9" ht="18" customHeight="1">
      <c r="A3499" s="42"/>
      <c r="B3499" s="42"/>
      <c r="C3499" s="42"/>
      <c r="D3499" s="49"/>
      <c r="E3499" s="48"/>
      <c r="F3499" s="44"/>
      <c r="G3499" s="45"/>
      <c r="H3499" s="46" t="str">
        <f t="array" ref="H3499">IF(ISERROR(INDEX([1]גיליון3!$U$14:$X$28,MATCH('[1]דיווח פרטני'!G3499,[1]גיליון3!$T$14:$T$28,0),MATCH('[1]דיווח פרטני'!C3499,[1]גיליון3!$U$13:$X$13,0)))," ", INDEX([1]גיליון3!$U$14:$X$28,MATCH('[1]דיווח פרטני'!G3499,[1]גיליון3!$T$14:$T$28,0),MATCH('[1]דיווח פרטני'!C3499,[1]גיליון3!$U$13:$X$13,0)))</f>
        <v xml:space="preserve"> </v>
      </c>
    </row>
    <row r="3500" spans="1:9" ht="18" customHeight="1">
      <c r="A3500" s="42"/>
      <c r="B3500" s="42"/>
      <c r="C3500" s="42"/>
      <c r="D3500" s="49"/>
      <c r="E3500" s="48"/>
      <c r="F3500" s="44"/>
      <c r="G3500" s="45"/>
      <c r="H3500" s="46" t="str">
        <f t="array" ref="H3500">IF(ISERROR(INDEX([1]גיליון3!$U$14:$X$28,MATCH('[1]דיווח פרטני'!G3500,[1]גיליון3!$T$14:$T$28,0),MATCH('[1]דיווח פרטני'!C3500,[1]גיליון3!$U$13:$X$13,0)))," ", INDEX([1]גיליון3!$U$14:$X$28,MATCH('[1]דיווח פרטני'!G3500,[1]גיליון3!$T$14:$T$28,0),MATCH('[1]דיווח פרטני'!C3500,[1]גיליון3!$U$13:$X$13,0)))</f>
        <v xml:space="preserve"> </v>
      </c>
    </row>
    <row r="3501" spans="1:9" ht="18" customHeight="1">
      <c r="A3501" s="42"/>
      <c r="B3501" s="42"/>
      <c r="C3501" s="42"/>
      <c r="D3501" s="49"/>
      <c r="E3501" s="48"/>
      <c r="F3501" s="44"/>
      <c r="G3501" s="45"/>
      <c r="H3501" s="46" t="str">
        <f t="array" ref="H3501">IF(ISERROR(INDEX([1]גיליון3!$U$14:$X$28,MATCH('[1]דיווח פרטני'!G3501,[1]גיליון3!$T$14:$T$28,0),MATCH('[1]דיווח פרטני'!C3501,[1]גיליון3!$U$13:$X$13,0)))," ", INDEX([1]גיליון3!$U$14:$X$28,MATCH('[1]דיווח פרטני'!G3501,[1]גיליון3!$T$14:$T$28,0),MATCH('[1]דיווח פרטני'!C3501,[1]גיליון3!$U$13:$X$13,0)))</f>
        <v xml:space="preserve"> </v>
      </c>
    </row>
    <row r="3502" spans="1:9" ht="18" customHeight="1">
      <c r="A3502" s="42"/>
      <c r="B3502" s="42"/>
      <c r="C3502" s="42"/>
      <c r="D3502" s="49"/>
      <c r="E3502" s="48"/>
      <c r="F3502" s="44"/>
      <c r="G3502" s="45"/>
      <c r="H3502" s="46" t="str">
        <f t="array" ref="H3502">IF(ISERROR(INDEX([1]גיליון3!$U$14:$X$28,MATCH('[1]דיווח פרטני'!G3502,[1]גיליון3!$T$14:$T$28,0),MATCH('[1]דיווח פרטני'!C3502,[1]גיליון3!$U$13:$X$13,0)))," ", INDEX([1]גיליון3!$U$14:$X$28,MATCH('[1]דיווח פרטני'!G3502,[1]גיליון3!$T$14:$T$28,0),MATCH('[1]דיווח פרטני'!C3502,[1]גיליון3!$U$13:$X$13,0)))</f>
        <v xml:space="preserve"> </v>
      </c>
    </row>
    <row r="3503" spans="1:9" ht="18" customHeight="1">
      <c r="A3503" s="42"/>
      <c r="B3503" s="42"/>
      <c r="C3503" s="42"/>
      <c r="D3503" s="49"/>
      <c r="E3503" s="48"/>
      <c r="F3503" s="44"/>
      <c r="G3503" s="45"/>
      <c r="H3503" s="46" t="str">
        <f t="array" ref="H3503">IF(ISERROR(INDEX([1]גיליון3!$U$14:$X$28,MATCH('[1]דיווח פרטני'!G3503,[1]גיליון3!$T$14:$T$28,0),MATCH('[1]דיווח פרטני'!C3503,[1]גיליון3!$U$13:$X$13,0)))," ", INDEX([1]גיליון3!$U$14:$X$28,MATCH('[1]דיווח פרטני'!G3503,[1]גיליון3!$T$14:$T$28,0),MATCH('[1]דיווח פרטני'!C3503,[1]גיליון3!$U$13:$X$13,0)))</f>
        <v xml:space="preserve"> </v>
      </c>
    </row>
    <row r="3504" spans="1:9" ht="18" customHeight="1">
      <c r="A3504" s="42"/>
      <c r="B3504" s="42"/>
      <c r="C3504" s="42"/>
      <c r="D3504" s="49"/>
      <c r="E3504" s="48"/>
      <c r="F3504" s="44"/>
      <c r="G3504" s="45"/>
      <c r="H3504" s="46" t="str">
        <f t="array" ref="H3504">IF(ISERROR(INDEX([1]גיליון3!$U$14:$X$28,MATCH('[1]דיווח פרטני'!G3504,[1]גיליון3!$T$14:$T$28,0),MATCH('[1]דיווח פרטני'!C3504,[1]גיליון3!$U$13:$X$13,0)))," ", INDEX([1]גיליון3!$U$14:$X$28,MATCH('[1]דיווח פרטני'!G3504,[1]גיליון3!$T$14:$T$28,0),MATCH('[1]דיווח פרטני'!C3504,[1]גיליון3!$U$13:$X$13,0)))</f>
        <v xml:space="preserve"> </v>
      </c>
    </row>
    <row r="3505" spans="1:8" ht="18" customHeight="1">
      <c r="A3505" s="42"/>
      <c r="B3505" s="42"/>
      <c r="C3505" s="42"/>
      <c r="D3505" s="49"/>
      <c r="E3505" s="48"/>
      <c r="F3505" s="44"/>
      <c r="G3505" s="45"/>
      <c r="H3505" s="46" t="str">
        <f t="array" ref="H3505">IF(ISERROR(INDEX([1]גיליון3!$U$14:$X$28,MATCH('[1]דיווח פרטני'!G3505,[1]גיליון3!$T$14:$T$28,0),MATCH('[1]דיווח פרטני'!C3505,[1]גיליון3!$U$13:$X$13,0)))," ", INDEX([1]גיליון3!$U$14:$X$28,MATCH('[1]דיווח פרטני'!G3505,[1]גיליון3!$T$14:$T$28,0),MATCH('[1]דיווח פרטני'!C3505,[1]גיליון3!$U$13:$X$13,0)))</f>
        <v xml:space="preserve"> </v>
      </c>
    </row>
    <row r="3506" spans="1:8" ht="18" customHeight="1">
      <c r="A3506" s="42"/>
      <c r="B3506" s="42"/>
      <c r="C3506" s="42"/>
      <c r="D3506" s="49"/>
      <c r="E3506" s="48"/>
      <c r="F3506" s="44"/>
      <c r="G3506" s="45"/>
      <c r="H3506" s="46" t="str">
        <f t="array" ref="H3506">IF(ISERROR(INDEX([1]גיליון3!$U$14:$X$28,MATCH('[1]דיווח פרטני'!G3506,[1]גיליון3!$T$14:$T$28,0),MATCH('[1]דיווח פרטני'!C3506,[1]גיליון3!$U$13:$X$13,0)))," ", INDEX([1]גיליון3!$U$14:$X$28,MATCH('[1]דיווח פרטני'!G3506,[1]גיליון3!$T$14:$T$28,0),MATCH('[1]דיווח פרטני'!C3506,[1]גיליון3!$U$13:$X$13,0)))</f>
        <v xml:space="preserve"> </v>
      </c>
    </row>
    <row r="3507" spans="1:8" ht="18" customHeight="1">
      <c r="A3507" s="42"/>
      <c r="B3507" s="42"/>
      <c r="C3507" s="42"/>
      <c r="D3507" s="49"/>
      <c r="E3507" s="48"/>
      <c r="F3507" s="44"/>
      <c r="G3507" s="45"/>
      <c r="H3507" s="46" t="str">
        <f t="array" ref="H3507">IF(ISERROR(INDEX([1]גיליון3!$U$14:$X$28,MATCH('[1]דיווח פרטני'!G3507,[1]גיליון3!$T$14:$T$28,0),MATCH('[1]דיווח פרטני'!C3507,[1]גיליון3!$U$13:$X$13,0)))," ", INDEX([1]גיליון3!$U$14:$X$28,MATCH('[1]דיווח פרטני'!G3507,[1]גיליון3!$T$14:$T$28,0),MATCH('[1]דיווח פרטני'!C3507,[1]גיליון3!$U$13:$X$13,0)))</f>
        <v xml:space="preserve"> </v>
      </c>
    </row>
    <row r="3508" spans="1:8" ht="18" customHeight="1">
      <c r="A3508" s="42"/>
      <c r="B3508" s="42"/>
      <c r="C3508" s="42"/>
      <c r="D3508" s="49"/>
      <c r="E3508" s="48"/>
      <c r="F3508" s="44"/>
      <c r="G3508" s="45"/>
      <c r="H3508" s="46" t="str">
        <f t="array" ref="H3508">IF(ISERROR(INDEX([1]גיליון3!$U$14:$X$28,MATCH('[1]דיווח פרטני'!G3508,[1]גיליון3!$T$14:$T$28,0),MATCH('[1]דיווח פרטני'!C3508,[1]גיליון3!$U$13:$X$13,0)))," ", INDEX([1]גיליון3!$U$14:$X$28,MATCH('[1]דיווח פרטני'!G3508,[1]גיליון3!$T$14:$T$28,0),MATCH('[1]דיווח פרטני'!C3508,[1]גיליון3!$U$13:$X$13,0)))</f>
        <v xml:space="preserve"> </v>
      </c>
    </row>
    <row r="3509" spans="1:8" ht="18" customHeight="1">
      <c r="A3509" s="42"/>
      <c r="B3509" s="42"/>
      <c r="C3509" s="42"/>
      <c r="D3509" s="49"/>
      <c r="E3509" s="48"/>
      <c r="F3509" s="44"/>
      <c r="G3509" s="45"/>
      <c r="H3509" s="46" t="str">
        <f t="array" ref="H3509">IF(ISERROR(INDEX([1]גיליון3!$U$14:$X$28,MATCH('[1]דיווח פרטני'!G3509,[1]גיליון3!$T$14:$T$28,0),MATCH('[1]דיווח פרטני'!C3509,[1]גיליון3!$U$13:$X$13,0)))," ", INDEX([1]גיליון3!$U$14:$X$28,MATCH('[1]דיווח פרטני'!G3509,[1]גיליון3!$T$14:$T$28,0),MATCH('[1]דיווח פרטני'!C3509,[1]גיליון3!$U$13:$X$13,0)))</f>
        <v xml:space="preserve"> </v>
      </c>
    </row>
    <row r="3510" spans="1:8" ht="18" customHeight="1">
      <c r="A3510" s="42"/>
      <c r="B3510" s="42"/>
      <c r="C3510" s="42"/>
      <c r="D3510" s="49"/>
      <c r="E3510" s="48"/>
      <c r="F3510" s="44"/>
      <c r="G3510" s="45"/>
      <c r="H3510" s="46" t="str">
        <f t="array" ref="H3510">IF(ISERROR(INDEX([1]גיליון3!$U$14:$X$28,MATCH('[1]דיווח פרטני'!G3510,[1]גיליון3!$T$14:$T$28,0),MATCH('[1]דיווח פרטני'!C3510,[1]גיליון3!$U$13:$X$13,0)))," ", INDEX([1]גיליון3!$U$14:$X$28,MATCH('[1]דיווח פרטני'!G3510,[1]גיליון3!$T$14:$T$28,0),MATCH('[1]דיווח פרטני'!C3510,[1]גיליון3!$U$13:$X$13,0)))</f>
        <v xml:space="preserve"> </v>
      </c>
    </row>
    <row r="3511" spans="1:8" ht="18" customHeight="1">
      <c r="A3511" s="42"/>
      <c r="B3511" s="42"/>
      <c r="C3511" s="42"/>
      <c r="D3511" s="49"/>
      <c r="E3511" s="48"/>
      <c r="F3511" s="44"/>
      <c r="G3511" s="45"/>
      <c r="H3511" s="46" t="str">
        <f t="array" ref="H3511">IF(ISERROR(INDEX([1]גיליון3!$U$14:$X$28,MATCH('[1]דיווח פרטני'!G3511,[1]גיליון3!$T$14:$T$28,0),MATCH('[1]דיווח פרטני'!C3511,[1]גיליון3!$U$13:$X$13,0)))," ", INDEX([1]גיליון3!$U$14:$X$28,MATCH('[1]דיווח פרטני'!G3511,[1]גיליון3!$T$14:$T$28,0),MATCH('[1]דיווח פרטני'!C3511,[1]גיליון3!$U$13:$X$13,0)))</f>
        <v xml:space="preserve"> </v>
      </c>
    </row>
    <row r="3512" spans="1:8" ht="18" customHeight="1">
      <c r="A3512" s="42"/>
      <c r="B3512" s="42"/>
      <c r="C3512" s="42"/>
      <c r="D3512" s="49"/>
      <c r="E3512" s="48"/>
      <c r="F3512" s="44"/>
      <c r="G3512" s="45"/>
      <c r="H3512" s="46" t="str">
        <f t="array" ref="H3512">IF(ISERROR(INDEX([1]גיליון3!$U$14:$X$28,MATCH('[1]דיווח פרטני'!G3512,[1]גיליון3!$T$14:$T$28,0),MATCH('[1]דיווח פרטני'!C3512,[1]גיליון3!$U$13:$X$13,0)))," ", INDEX([1]גיליון3!$U$14:$X$28,MATCH('[1]דיווח פרטני'!G3512,[1]גיליון3!$T$14:$T$28,0),MATCH('[1]דיווח פרטני'!C3512,[1]גיליון3!$U$13:$X$13,0)))</f>
        <v xml:space="preserve"> </v>
      </c>
    </row>
    <row r="3513" spans="1:8" ht="18" customHeight="1">
      <c r="A3513" s="42"/>
      <c r="B3513" s="42"/>
      <c r="C3513" s="42"/>
      <c r="D3513" s="49"/>
      <c r="E3513" s="48"/>
      <c r="F3513" s="44"/>
      <c r="G3513" s="45"/>
      <c r="H3513" s="46" t="str">
        <f t="array" ref="H3513">IF(ISERROR(INDEX([1]גיליון3!$U$14:$X$28,MATCH('[1]דיווח פרטני'!G3513,[1]גיליון3!$T$14:$T$28,0),MATCH('[1]דיווח פרטני'!C3513,[1]גיליון3!$U$13:$X$13,0)))," ", INDEX([1]גיליון3!$U$14:$X$28,MATCH('[1]דיווח פרטני'!G3513,[1]גיליון3!$T$14:$T$28,0),MATCH('[1]דיווח פרטני'!C3513,[1]גיליון3!$U$13:$X$13,0)))</f>
        <v xml:space="preserve"> </v>
      </c>
    </row>
    <row r="3514" spans="1:8" ht="18" customHeight="1">
      <c r="A3514" s="42"/>
      <c r="B3514" s="42"/>
      <c r="C3514" s="42"/>
      <c r="D3514" s="49"/>
      <c r="E3514" s="48"/>
      <c r="F3514" s="44"/>
      <c r="G3514" s="45"/>
      <c r="H3514" s="46" t="str">
        <f t="array" ref="H3514">IF(ISERROR(INDEX([1]גיליון3!$U$14:$X$28,MATCH('[1]דיווח פרטני'!G3514,[1]גיליון3!$T$14:$T$28,0),MATCH('[1]דיווח פרטני'!C3514,[1]גיליון3!$U$13:$X$13,0)))," ", INDEX([1]גיליון3!$U$14:$X$28,MATCH('[1]דיווח פרטני'!G3514,[1]גיליון3!$T$14:$T$28,0),MATCH('[1]דיווח פרטני'!C3514,[1]גיליון3!$U$13:$X$13,0)))</f>
        <v xml:space="preserve"> </v>
      </c>
    </row>
    <row r="3515" spans="1:8" ht="18" customHeight="1">
      <c r="A3515" s="42"/>
      <c r="B3515" s="42"/>
      <c r="C3515" s="42"/>
      <c r="D3515" s="49"/>
      <c r="E3515" s="48"/>
      <c r="F3515" s="44"/>
      <c r="G3515" s="45"/>
      <c r="H3515" s="46" t="str">
        <f t="array" ref="H3515">IF(ISERROR(INDEX([1]גיליון3!$U$14:$X$28,MATCH('[1]דיווח פרטני'!G3515,[1]גיליון3!$T$14:$T$28,0),MATCH('[1]דיווח פרטני'!C3515,[1]גיליון3!$U$13:$X$13,0)))," ", INDEX([1]גיליון3!$U$14:$X$28,MATCH('[1]דיווח פרטני'!G3515,[1]גיליון3!$T$14:$T$28,0),MATCH('[1]דיווח פרטני'!C3515,[1]גיליון3!$U$13:$X$13,0)))</f>
        <v xml:space="preserve"> </v>
      </c>
    </row>
    <row r="3516" spans="1:8" ht="18" customHeight="1">
      <c r="A3516" s="42"/>
      <c r="B3516" s="42"/>
      <c r="C3516" s="42"/>
      <c r="D3516" s="49"/>
      <c r="E3516" s="48"/>
      <c r="F3516" s="44"/>
      <c r="G3516" s="45"/>
      <c r="H3516" s="46" t="str">
        <f t="array" ref="H3516">IF(ISERROR(INDEX([1]גיליון3!$U$14:$X$28,MATCH('[1]דיווח פרטני'!G3516,[1]גיליון3!$T$14:$T$28,0),MATCH('[1]דיווח פרטני'!C3516,[1]גיליון3!$U$13:$X$13,0)))," ", INDEX([1]גיליון3!$U$14:$X$28,MATCH('[1]דיווח פרטני'!G3516,[1]גיליון3!$T$14:$T$28,0),MATCH('[1]דיווח פרטני'!C3516,[1]גיליון3!$U$13:$X$13,0)))</f>
        <v xml:space="preserve"> </v>
      </c>
    </row>
    <row r="3517" spans="1:8" ht="18" customHeight="1">
      <c r="A3517" s="42"/>
      <c r="B3517" s="42"/>
      <c r="C3517" s="42"/>
      <c r="D3517" s="49"/>
      <c r="E3517" s="48"/>
      <c r="F3517" s="44"/>
      <c r="G3517" s="45"/>
      <c r="H3517" s="46" t="str">
        <f t="array" ref="H3517">IF(ISERROR(INDEX([1]גיליון3!$U$14:$X$28,MATCH('[1]דיווח פרטני'!G3517,[1]גיליון3!$T$14:$T$28,0),MATCH('[1]דיווח פרטני'!C3517,[1]גיליון3!$U$13:$X$13,0)))," ", INDEX([1]גיליון3!$U$14:$X$28,MATCH('[1]דיווח פרטני'!G3517,[1]גיליון3!$T$14:$T$28,0),MATCH('[1]דיווח פרטני'!C3517,[1]גיליון3!$U$13:$X$13,0)))</f>
        <v xml:space="preserve"> </v>
      </c>
    </row>
    <row r="3518" spans="1:8" ht="18" customHeight="1">
      <c r="A3518" s="42"/>
      <c r="B3518" s="42"/>
      <c r="C3518" s="42"/>
      <c r="D3518" s="49"/>
      <c r="E3518" s="48"/>
      <c r="F3518" s="44"/>
      <c r="G3518" s="45"/>
      <c r="H3518" s="46" t="str">
        <f t="array" ref="H3518">IF(ISERROR(INDEX([1]גיליון3!$U$14:$X$28,MATCH('[1]דיווח פרטני'!G3518,[1]גיליון3!$T$14:$T$28,0),MATCH('[1]דיווח פרטני'!C3518,[1]גיליון3!$U$13:$X$13,0)))," ", INDEX([1]גיליון3!$U$14:$X$28,MATCH('[1]דיווח פרטני'!G3518,[1]גיליון3!$T$14:$T$28,0),MATCH('[1]דיווח פרטני'!C3518,[1]גיליון3!$U$13:$X$13,0)))</f>
        <v xml:space="preserve"> </v>
      </c>
    </row>
    <row r="3519" spans="1:8" ht="18" customHeight="1">
      <c r="A3519" s="42"/>
      <c r="B3519" s="42"/>
      <c r="C3519" s="42"/>
      <c r="D3519" s="49"/>
      <c r="E3519" s="48"/>
      <c r="F3519" s="44"/>
      <c r="G3519" s="45"/>
      <c r="H3519" s="46" t="str">
        <f t="array" ref="H3519">IF(ISERROR(INDEX([1]גיליון3!$U$14:$X$28,MATCH('[1]דיווח פרטני'!G3519,[1]גיליון3!$T$14:$T$28,0),MATCH('[1]דיווח פרטני'!C3519,[1]גיליון3!$U$13:$X$13,0)))," ", INDEX([1]גיליון3!$U$14:$X$28,MATCH('[1]דיווח פרטני'!G3519,[1]גיליון3!$T$14:$T$28,0),MATCH('[1]דיווח פרטני'!C3519,[1]גיליון3!$U$13:$X$13,0)))</f>
        <v xml:space="preserve"> </v>
      </c>
    </row>
    <row r="3520" spans="1:8" ht="18" customHeight="1">
      <c r="A3520" s="42"/>
      <c r="B3520" s="42"/>
      <c r="C3520" s="42"/>
      <c r="D3520" s="49"/>
      <c r="E3520" s="48"/>
      <c r="F3520" s="44"/>
      <c r="G3520" s="45"/>
      <c r="H3520" s="46" t="str">
        <f t="array" ref="H3520">IF(ISERROR(INDEX([1]גיליון3!$U$14:$X$28,MATCH('[1]דיווח פרטני'!G3520,[1]גיליון3!$T$14:$T$28,0),MATCH('[1]דיווח פרטני'!C3520,[1]גיליון3!$U$13:$X$13,0)))," ", INDEX([1]גיליון3!$U$14:$X$28,MATCH('[1]דיווח פרטני'!G3520,[1]גיליון3!$T$14:$T$28,0),MATCH('[1]דיווח פרטני'!C3520,[1]גיליון3!$U$13:$X$13,0)))</f>
        <v xml:space="preserve"> </v>
      </c>
    </row>
    <row r="3521" spans="1:8" ht="18" customHeight="1">
      <c r="A3521" s="42"/>
      <c r="B3521" s="42"/>
      <c r="C3521" s="42"/>
      <c r="D3521" s="49"/>
      <c r="E3521" s="48"/>
      <c r="F3521" s="44"/>
      <c r="G3521" s="45"/>
      <c r="H3521" s="46" t="str">
        <f t="array" ref="H3521">IF(ISERROR(INDEX([1]גיליון3!$U$14:$X$28,MATCH('[1]דיווח פרטני'!G3521,[1]גיליון3!$T$14:$T$28,0),MATCH('[1]דיווח פרטני'!C3521,[1]גיליון3!$U$13:$X$13,0)))," ", INDEX([1]גיליון3!$U$14:$X$28,MATCH('[1]דיווח פרטני'!G3521,[1]גיליון3!$T$14:$T$28,0),MATCH('[1]דיווח פרטני'!C3521,[1]גיליון3!$U$13:$X$13,0)))</f>
        <v xml:space="preserve"> </v>
      </c>
    </row>
    <row r="3522" spans="1:8" ht="18" customHeight="1">
      <c r="A3522" s="42"/>
      <c r="B3522" s="42"/>
      <c r="C3522" s="42"/>
      <c r="D3522" s="49"/>
      <c r="E3522" s="48"/>
      <c r="F3522" s="44"/>
      <c r="G3522" s="45"/>
      <c r="H3522" s="46" t="str">
        <f t="array" ref="H3522">IF(ISERROR(INDEX([1]גיליון3!$U$14:$X$28,MATCH('[1]דיווח פרטני'!G3522,[1]גיליון3!$T$14:$T$28,0),MATCH('[1]דיווח פרטני'!C3522,[1]גיליון3!$U$13:$X$13,0)))," ", INDEX([1]גיליון3!$U$14:$X$28,MATCH('[1]דיווח פרטני'!G3522,[1]גיליון3!$T$14:$T$28,0),MATCH('[1]דיווח פרטני'!C3522,[1]גיליון3!$U$13:$X$13,0)))</f>
        <v xml:space="preserve"> </v>
      </c>
    </row>
    <row r="3523" spans="1:8" ht="18" customHeight="1">
      <c r="A3523" s="42"/>
      <c r="B3523" s="42"/>
      <c r="C3523" s="42"/>
      <c r="D3523" s="49"/>
      <c r="E3523" s="48"/>
      <c r="F3523" s="44"/>
      <c r="G3523" s="45"/>
      <c r="H3523" s="46" t="str">
        <f t="array" ref="H3523">IF(ISERROR(INDEX([1]גיליון3!$U$14:$X$28,MATCH('[1]דיווח פרטני'!G3523,[1]גיליון3!$T$14:$T$28,0),MATCH('[1]דיווח פרטני'!C3523,[1]גיליון3!$U$13:$X$13,0)))," ", INDEX([1]גיליון3!$U$14:$X$28,MATCH('[1]דיווח פרטני'!G3523,[1]גיליון3!$T$14:$T$28,0),MATCH('[1]דיווח פרטני'!C3523,[1]גיליון3!$U$13:$X$13,0)))</f>
        <v xml:space="preserve"> </v>
      </c>
    </row>
    <row r="3524" spans="1:8" ht="18" customHeight="1">
      <c r="A3524" s="42"/>
      <c r="B3524" s="42"/>
      <c r="C3524" s="42"/>
      <c r="D3524" s="49"/>
      <c r="E3524" s="48"/>
      <c r="F3524" s="44"/>
      <c r="G3524" s="45"/>
      <c r="H3524" s="46" t="str">
        <f t="array" ref="H3524">IF(ISERROR(INDEX([1]גיליון3!$U$14:$X$28,MATCH('[1]דיווח פרטני'!G3524,[1]גיליון3!$T$14:$T$28,0),MATCH('[1]דיווח פרטני'!C3524,[1]גיליון3!$U$13:$X$13,0)))," ", INDEX([1]גיליון3!$U$14:$X$28,MATCH('[1]דיווח פרטני'!G3524,[1]גיליון3!$T$14:$T$28,0),MATCH('[1]דיווח פרטני'!C3524,[1]גיליון3!$U$13:$X$13,0)))</f>
        <v xml:space="preserve"> </v>
      </c>
    </row>
    <row r="3525" spans="1:8" ht="18" customHeight="1">
      <c r="A3525" s="42"/>
      <c r="B3525" s="42"/>
      <c r="C3525" s="42"/>
      <c r="D3525" s="49"/>
      <c r="E3525" s="48"/>
      <c r="F3525" s="44"/>
      <c r="G3525" s="45"/>
      <c r="H3525" s="46" t="str">
        <f t="array" ref="H3525">IF(ISERROR(INDEX([1]גיליון3!$U$14:$X$28,MATCH('[1]דיווח פרטני'!G3525,[1]גיליון3!$T$14:$T$28,0),MATCH('[1]דיווח פרטני'!C3525,[1]גיליון3!$U$13:$X$13,0)))," ", INDEX([1]גיליון3!$U$14:$X$28,MATCH('[1]דיווח פרטני'!G3525,[1]גיליון3!$T$14:$T$28,0),MATCH('[1]דיווח פרטני'!C3525,[1]גיליון3!$U$13:$X$13,0)))</f>
        <v xml:space="preserve"> </v>
      </c>
    </row>
    <row r="3526" spans="1:8" ht="18" customHeight="1">
      <c r="A3526" s="42"/>
      <c r="B3526" s="42"/>
      <c r="C3526" s="42"/>
      <c r="D3526" s="49"/>
      <c r="E3526" s="48"/>
      <c r="F3526" s="44"/>
      <c r="G3526" s="45"/>
      <c r="H3526" s="46" t="str">
        <f t="array" ref="H3526">IF(ISERROR(INDEX([1]גיליון3!$U$14:$X$28,MATCH('[1]דיווח פרטני'!G3526,[1]גיליון3!$T$14:$T$28,0),MATCH('[1]דיווח פרטני'!C3526,[1]גיליון3!$U$13:$X$13,0)))," ", INDEX([1]גיליון3!$U$14:$X$28,MATCH('[1]דיווח פרטני'!G3526,[1]גיליון3!$T$14:$T$28,0),MATCH('[1]דיווח פרטני'!C3526,[1]גיליון3!$U$13:$X$13,0)))</f>
        <v xml:space="preserve"> </v>
      </c>
    </row>
    <row r="3527" spans="1:8" ht="18" customHeight="1">
      <c r="A3527" s="42"/>
      <c r="B3527" s="42"/>
      <c r="C3527" s="42"/>
      <c r="D3527" s="49"/>
      <c r="E3527" s="48"/>
      <c r="F3527" s="44"/>
      <c r="G3527" s="45"/>
      <c r="H3527" s="46" t="str">
        <f t="array" ref="H3527">IF(ISERROR(INDEX([1]גיליון3!$U$14:$X$28,MATCH('[1]דיווח פרטני'!G3527,[1]גיליון3!$T$14:$T$28,0),MATCH('[1]דיווח פרטני'!C3527,[1]גיליון3!$U$13:$X$13,0)))," ", INDEX([1]גיליון3!$U$14:$X$28,MATCH('[1]דיווח פרטני'!G3527,[1]גיליון3!$T$14:$T$28,0),MATCH('[1]דיווח פרטני'!C3527,[1]גיליון3!$U$13:$X$13,0)))</f>
        <v xml:space="preserve"> </v>
      </c>
    </row>
    <row r="3528" spans="1:8" ht="18" customHeight="1">
      <c r="A3528" s="42"/>
      <c r="B3528" s="42"/>
      <c r="C3528" s="42"/>
      <c r="D3528" s="49"/>
      <c r="E3528" s="48"/>
      <c r="F3528" s="44"/>
      <c r="G3528" s="45"/>
      <c r="H3528" s="46" t="str">
        <f t="array" ref="H3528">IF(ISERROR(INDEX([1]גיליון3!$U$14:$X$28,MATCH('[1]דיווח פרטני'!G3528,[1]גיליון3!$T$14:$T$28,0),MATCH('[1]דיווח פרטני'!C3528,[1]גיליון3!$U$13:$X$13,0)))," ", INDEX([1]גיליון3!$U$14:$X$28,MATCH('[1]דיווח פרטני'!G3528,[1]גיליון3!$T$14:$T$28,0),MATCH('[1]דיווח פרטני'!C3528,[1]גיליון3!$U$13:$X$13,0)))</f>
        <v xml:space="preserve"> </v>
      </c>
    </row>
    <row r="3529" spans="1:8" ht="18" customHeight="1">
      <c r="A3529" s="42"/>
      <c r="B3529" s="42"/>
      <c r="C3529" s="42"/>
      <c r="D3529" s="49"/>
      <c r="E3529" s="48"/>
      <c r="F3529" s="44"/>
      <c r="G3529" s="45"/>
      <c r="H3529" s="46" t="str">
        <f t="array" ref="H3529">IF(ISERROR(INDEX([1]גיליון3!$U$14:$X$28,MATCH('[1]דיווח פרטני'!G3529,[1]גיליון3!$T$14:$T$28,0),MATCH('[1]דיווח פרטני'!C3529,[1]גיליון3!$U$13:$X$13,0)))," ", INDEX([1]גיליון3!$U$14:$X$28,MATCH('[1]דיווח פרטני'!G3529,[1]גיליון3!$T$14:$T$28,0),MATCH('[1]דיווח פרטני'!C3529,[1]גיליון3!$U$13:$X$13,0)))</f>
        <v xml:space="preserve"> </v>
      </c>
    </row>
    <row r="3530" spans="1:8" ht="18" customHeight="1">
      <c r="A3530" s="42"/>
      <c r="B3530" s="42"/>
      <c r="C3530" s="42"/>
      <c r="D3530" s="49"/>
      <c r="E3530" s="48"/>
      <c r="F3530" s="44"/>
      <c r="G3530" s="45"/>
      <c r="H3530" s="46" t="str">
        <f t="array" ref="H3530">IF(ISERROR(INDEX([1]גיליון3!$U$14:$X$28,MATCH('[1]דיווח פרטני'!G3530,[1]גיליון3!$T$14:$T$28,0),MATCH('[1]דיווח פרטני'!C3530,[1]גיליון3!$U$13:$X$13,0)))," ", INDEX([1]גיליון3!$U$14:$X$28,MATCH('[1]דיווח פרטני'!G3530,[1]גיליון3!$T$14:$T$28,0),MATCH('[1]דיווח פרטני'!C3530,[1]גיליון3!$U$13:$X$13,0)))</f>
        <v xml:space="preserve"> </v>
      </c>
    </row>
    <row r="3531" spans="1:8" ht="18" customHeight="1">
      <c r="A3531" s="42"/>
      <c r="B3531" s="42"/>
      <c r="C3531" s="42"/>
      <c r="D3531" s="49"/>
      <c r="E3531" s="48"/>
      <c r="F3531" s="44"/>
      <c r="G3531" s="45"/>
      <c r="H3531" s="46" t="str">
        <f t="array" ref="H3531">IF(ISERROR(INDEX([1]גיליון3!$U$14:$X$28,MATCH('[1]דיווח פרטני'!G3531,[1]גיליון3!$T$14:$T$28,0),MATCH('[1]דיווח פרטני'!C3531,[1]גיליון3!$U$13:$X$13,0)))," ", INDEX([1]גיליון3!$U$14:$X$28,MATCH('[1]דיווח פרטני'!G3531,[1]גיליון3!$T$14:$T$28,0),MATCH('[1]דיווח פרטני'!C3531,[1]גיליון3!$U$13:$X$13,0)))</f>
        <v xml:space="preserve"> </v>
      </c>
    </row>
    <row r="3532" spans="1:8" ht="18" customHeight="1">
      <c r="A3532" s="42"/>
      <c r="B3532" s="42"/>
      <c r="C3532" s="42"/>
      <c r="D3532" s="49"/>
      <c r="E3532" s="48"/>
      <c r="F3532" s="44"/>
      <c r="G3532" s="45"/>
      <c r="H3532" s="46" t="str">
        <f t="array" ref="H3532">IF(ISERROR(INDEX([1]גיליון3!$U$14:$X$28,MATCH('[1]דיווח פרטני'!G3532,[1]גיליון3!$T$14:$T$28,0),MATCH('[1]דיווח פרטני'!C3532,[1]גיליון3!$U$13:$X$13,0)))," ", INDEX([1]גיליון3!$U$14:$X$28,MATCH('[1]דיווח פרטני'!G3532,[1]גיליון3!$T$14:$T$28,0),MATCH('[1]דיווח פרטני'!C3532,[1]גיליון3!$U$13:$X$13,0)))</f>
        <v xml:space="preserve"> </v>
      </c>
    </row>
    <row r="3533" spans="1:8" ht="18" customHeight="1">
      <c r="A3533" s="42"/>
      <c r="B3533" s="42"/>
      <c r="C3533" s="42"/>
      <c r="D3533" s="49"/>
      <c r="E3533" s="48"/>
      <c r="F3533" s="44"/>
      <c r="G3533" s="45"/>
      <c r="H3533" s="46" t="str">
        <f t="array" ref="H3533">IF(ISERROR(INDEX([1]גיליון3!$U$14:$X$28,MATCH('[1]דיווח פרטני'!G3533,[1]גיליון3!$T$14:$T$28,0),MATCH('[1]דיווח פרטני'!C3533,[1]גיליון3!$U$13:$X$13,0)))," ", INDEX([1]גיליון3!$U$14:$X$28,MATCH('[1]דיווח פרטני'!G3533,[1]גיליון3!$T$14:$T$28,0),MATCH('[1]דיווח פרטני'!C3533,[1]גיליון3!$U$13:$X$13,0)))</f>
        <v xml:space="preserve"> </v>
      </c>
    </row>
    <row r="3534" spans="1:8" ht="18" customHeight="1">
      <c r="A3534" s="42"/>
      <c r="B3534" s="42"/>
      <c r="C3534" s="42"/>
      <c r="D3534" s="49"/>
      <c r="E3534" s="48"/>
      <c r="F3534" s="44"/>
      <c r="G3534" s="45"/>
      <c r="H3534" s="46" t="str">
        <f t="array" ref="H3534">IF(ISERROR(INDEX([1]גיליון3!$U$14:$X$28,MATCH('[1]דיווח פרטני'!G3534,[1]גיליון3!$T$14:$T$28,0),MATCH('[1]דיווח פרטני'!C3534,[1]גיליון3!$U$13:$X$13,0)))," ", INDEX([1]גיליון3!$U$14:$X$28,MATCH('[1]דיווח פרטני'!G3534,[1]גיליון3!$T$14:$T$28,0),MATCH('[1]דיווח פרטני'!C3534,[1]גיליון3!$U$13:$X$13,0)))</f>
        <v xml:space="preserve"> </v>
      </c>
    </row>
    <row r="3535" spans="1:8" ht="18" customHeight="1">
      <c r="A3535" s="42"/>
      <c r="B3535" s="42"/>
      <c r="C3535" s="42"/>
      <c r="D3535" s="49"/>
      <c r="E3535" s="48"/>
      <c r="F3535" s="44"/>
      <c r="G3535" s="45"/>
      <c r="H3535" s="46" t="str">
        <f t="array" ref="H3535">IF(ISERROR(INDEX([1]גיליון3!$U$14:$X$28,MATCH('[1]דיווח פרטני'!G3535,[1]גיליון3!$T$14:$T$28,0),MATCH('[1]דיווח פרטני'!C3535,[1]גיליון3!$U$13:$X$13,0)))," ", INDEX([1]גיליון3!$U$14:$X$28,MATCH('[1]דיווח פרטני'!G3535,[1]גיליון3!$T$14:$T$28,0),MATCH('[1]דיווח פרטני'!C3535,[1]גיליון3!$U$13:$X$13,0)))</f>
        <v xml:space="preserve"> </v>
      </c>
    </row>
    <row r="3536" spans="1:8" ht="18" customHeight="1">
      <c r="A3536" s="42"/>
      <c r="B3536" s="42"/>
      <c r="C3536" s="42"/>
      <c r="D3536" s="49"/>
      <c r="E3536" s="48"/>
      <c r="F3536" s="44"/>
      <c r="G3536" s="45"/>
      <c r="H3536" s="46" t="str">
        <f t="array" ref="H3536">IF(ISERROR(INDEX([1]גיליון3!$U$14:$X$28,MATCH('[1]דיווח פרטני'!G3536,[1]גיליון3!$T$14:$T$28,0),MATCH('[1]דיווח פרטני'!C3536,[1]גיליון3!$U$13:$X$13,0)))," ", INDEX([1]גיליון3!$U$14:$X$28,MATCH('[1]דיווח פרטני'!G3536,[1]גיליון3!$T$14:$T$28,0),MATCH('[1]דיווח פרטני'!C3536,[1]גיליון3!$U$13:$X$13,0)))</f>
        <v xml:space="preserve"> </v>
      </c>
    </row>
    <row r="3537" spans="1:8" ht="18" customHeight="1">
      <c r="A3537" s="42"/>
      <c r="B3537" s="42"/>
      <c r="C3537" s="42"/>
      <c r="D3537" s="49"/>
      <c r="E3537" s="48"/>
      <c r="F3537" s="44"/>
      <c r="G3537" s="45"/>
      <c r="H3537" s="46" t="str">
        <f t="array" ref="H3537">IF(ISERROR(INDEX([1]גיליון3!$U$14:$X$28,MATCH('[1]דיווח פרטני'!G3537,[1]גיליון3!$T$14:$T$28,0),MATCH('[1]דיווח פרטני'!C3537,[1]גיליון3!$U$13:$X$13,0)))," ", INDEX([1]גיליון3!$U$14:$X$28,MATCH('[1]דיווח פרטני'!G3537,[1]גיליון3!$T$14:$T$28,0),MATCH('[1]דיווח פרטני'!C3537,[1]גיליון3!$U$13:$X$13,0)))</f>
        <v xml:space="preserve"> </v>
      </c>
    </row>
    <row r="3538" spans="1:8" ht="18" customHeight="1">
      <c r="A3538" s="42"/>
      <c r="B3538" s="42"/>
      <c r="C3538" s="42"/>
      <c r="D3538" s="49"/>
      <c r="E3538" s="48"/>
      <c r="F3538" s="44"/>
      <c r="G3538" s="45"/>
      <c r="H3538" s="46" t="str">
        <f t="array" ref="H3538">IF(ISERROR(INDEX([1]גיליון3!$U$14:$X$28,MATCH('[1]דיווח פרטני'!G3538,[1]גיליון3!$T$14:$T$28,0),MATCH('[1]דיווח פרטני'!C3538,[1]גיליון3!$U$13:$X$13,0)))," ", INDEX([1]גיליון3!$U$14:$X$28,MATCH('[1]דיווח פרטני'!G3538,[1]גיליון3!$T$14:$T$28,0),MATCH('[1]דיווח פרטני'!C3538,[1]גיליון3!$U$13:$X$13,0)))</f>
        <v xml:space="preserve"> </v>
      </c>
    </row>
    <row r="3539" spans="1:8" ht="18" customHeight="1">
      <c r="A3539" s="42"/>
      <c r="B3539" s="42"/>
      <c r="C3539" s="42"/>
      <c r="D3539" s="42"/>
      <c r="E3539" s="47"/>
      <c r="F3539" s="44"/>
      <c r="G3539" s="45"/>
      <c r="H3539" s="46" t="str">
        <f t="array" ref="H3539">IF(ISERROR(INDEX([1]גיליון3!$U$14:$X$28,MATCH('[1]דיווח פרטני'!G3539,[1]גיליון3!$T$14:$T$28,0),MATCH('[1]דיווח פרטני'!C3539,[1]גיליון3!$U$13:$X$13,0)))," ", INDEX([1]גיליון3!$U$14:$X$28,MATCH('[1]דיווח פרטני'!G3539,[1]גיליון3!$T$14:$T$28,0),MATCH('[1]דיווח פרטני'!C3539,[1]גיליון3!$U$13:$X$13,0)))</f>
        <v xml:space="preserve"> </v>
      </c>
    </row>
  </sheetData>
  <conditionalFormatting sqref="A207:D3319 F207:G3319 D199:E199 G199 E207:E3494 A145:A206">
    <cfRule type="expression" dxfId="72" priority="41">
      <formula>SUM(#REF!)&lt;&gt;0</formula>
    </cfRule>
  </conditionalFormatting>
  <conditionalFormatting sqref="I145:I3494">
    <cfRule type="expression" dxfId="71" priority="40">
      <formula>SUM(#REF!)&lt;&gt;0</formula>
    </cfRule>
  </conditionalFormatting>
  <conditionalFormatting sqref="A119:A144">
    <cfRule type="expression" dxfId="70" priority="38">
      <formula>SUM(#REF!)&lt;&gt;0</formula>
    </cfRule>
  </conditionalFormatting>
  <conditionalFormatting sqref="A6:G144">
    <cfRule type="expression" dxfId="69" priority="39">
      <formula>SUM(#REF!)&lt;&gt;0</formula>
    </cfRule>
  </conditionalFormatting>
  <conditionalFormatting sqref="C119:C144">
    <cfRule type="expression" dxfId="68" priority="37">
      <formula>SUM(#REF!)&lt;&gt;0</formula>
    </cfRule>
  </conditionalFormatting>
  <conditionalFormatting sqref="D119:D144">
    <cfRule type="expression" dxfId="67" priority="36">
      <formula>SUM(#REF!)&lt;&gt;0</formula>
    </cfRule>
  </conditionalFormatting>
  <conditionalFormatting sqref="I6:I144">
    <cfRule type="expression" dxfId="66" priority="35">
      <formula>SUM(#REF!)&lt;&gt;0</formula>
    </cfRule>
  </conditionalFormatting>
  <conditionalFormatting sqref="B145:G145">
    <cfRule type="expression" dxfId="65" priority="34">
      <formula>SUM(#REF!)&lt;&gt;0</formula>
    </cfRule>
  </conditionalFormatting>
  <conditionalFormatting sqref="B146:G146">
    <cfRule type="expression" dxfId="64" priority="33">
      <formula>SUM(#REF!)&lt;&gt;0</formula>
    </cfRule>
  </conditionalFormatting>
  <conditionalFormatting sqref="B147:G149">
    <cfRule type="expression" dxfId="63" priority="32">
      <formula>SUM(#REF!)&lt;&gt;0</formula>
    </cfRule>
  </conditionalFormatting>
  <conditionalFormatting sqref="B150:G156">
    <cfRule type="expression" dxfId="62" priority="31">
      <formula>SUM(#REF!)&lt;&gt;0</formula>
    </cfRule>
  </conditionalFormatting>
  <conditionalFormatting sqref="B157:G157">
    <cfRule type="expression" dxfId="61" priority="30">
      <formula>SUM(#REF!)&lt;&gt;0</formula>
    </cfRule>
  </conditionalFormatting>
  <conditionalFormatting sqref="B158:G159">
    <cfRule type="expression" dxfId="60" priority="29">
      <formula>SUM(#REF!)&lt;&gt;0</formula>
    </cfRule>
  </conditionalFormatting>
  <conditionalFormatting sqref="B160:G160">
    <cfRule type="expression" dxfId="59" priority="28">
      <formula>SUM(#REF!)&lt;&gt;0</formula>
    </cfRule>
  </conditionalFormatting>
  <conditionalFormatting sqref="B161:G161">
    <cfRule type="expression" dxfId="58" priority="27">
      <formula>SUM(#REF!)&lt;&gt;0</formula>
    </cfRule>
  </conditionalFormatting>
  <conditionalFormatting sqref="B164:G171">
    <cfRule type="expression" dxfId="57" priority="26">
      <formula>SUM(#REF!)&lt;&gt;0</formula>
    </cfRule>
  </conditionalFormatting>
  <conditionalFormatting sqref="B172:G178">
    <cfRule type="expression" dxfId="56" priority="25">
      <formula>SUM(#REF!)&lt;&gt;0</formula>
    </cfRule>
  </conditionalFormatting>
  <conditionalFormatting sqref="B179:G193">
    <cfRule type="expression" dxfId="55" priority="24">
      <formula>SUM(#REF!)&lt;&gt;0</formula>
    </cfRule>
  </conditionalFormatting>
  <conditionalFormatting sqref="B163:G163">
    <cfRule type="expression" dxfId="54" priority="23">
      <formula>SUM(#REF!)&lt;&gt;0</formula>
    </cfRule>
  </conditionalFormatting>
  <conditionalFormatting sqref="B162:G162">
    <cfRule type="expression" dxfId="53" priority="22">
      <formula>SUM(#REF!)&lt;&gt;0</formula>
    </cfRule>
  </conditionalFormatting>
  <conditionalFormatting sqref="B194:G195">
    <cfRule type="expression" dxfId="52" priority="21">
      <formula>SUM(#REF!)&lt;&gt;0</formula>
    </cfRule>
  </conditionalFormatting>
  <conditionalFormatting sqref="B196:D198 F196:G198">
    <cfRule type="expression" dxfId="51" priority="20">
      <formula>SUM(#REF!)&lt;&gt;0</formula>
    </cfRule>
  </conditionalFormatting>
  <conditionalFormatting sqref="C196:C198">
    <cfRule type="expression" dxfId="50" priority="19">
      <formula>SUM(#REF!)&lt;&gt;0</formula>
    </cfRule>
  </conditionalFormatting>
  <conditionalFormatting sqref="D196:D198">
    <cfRule type="expression" dxfId="49" priority="18">
      <formula>SUM(#REF!)&lt;&gt;0</formula>
    </cfRule>
  </conditionalFormatting>
  <conditionalFormatting sqref="E196:E198">
    <cfRule type="expression" dxfId="48" priority="17">
      <formula>SUM(#REF!)&lt;&gt;0</formula>
    </cfRule>
  </conditionalFormatting>
  <conditionalFormatting sqref="B199">
    <cfRule type="expression" dxfId="47" priority="16">
      <formula>SUM(#REF!)&lt;&gt;0</formula>
    </cfRule>
  </conditionalFormatting>
  <conditionalFormatting sqref="C199">
    <cfRule type="expression" dxfId="46" priority="15">
      <formula>SUM(#REF!)&lt;&gt;0</formula>
    </cfRule>
  </conditionalFormatting>
  <conditionalFormatting sqref="C199">
    <cfRule type="expression" dxfId="45" priority="14">
      <formula>SUM(#REF!)&lt;&gt;0</formula>
    </cfRule>
  </conditionalFormatting>
  <conditionalFormatting sqref="F199">
    <cfRule type="expression" dxfId="44" priority="13">
      <formula>SUM(#REF!)&lt;&gt;0</formula>
    </cfRule>
  </conditionalFormatting>
  <conditionalFormatting sqref="B200:G200">
    <cfRule type="expression" dxfId="43" priority="12">
      <formula>SUM(#REF!)&lt;&gt;0</formula>
    </cfRule>
  </conditionalFormatting>
  <conditionalFormatting sqref="C200">
    <cfRule type="expression" dxfId="42" priority="11">
      <formula>SUM(#REF!)&lt;&gt;0</formula>
    </cfRule>
  </conditionalFormatting>
  <conditionalFormatting sqref="D200">
    <cfRule type="expression" dxfId="41" priority="10">
      <formula>SUM(#REF!)&lt;&gt;0</formula>
    </cfRule>
  </conditionalFormatting>
  <conditionalFormatting sqref="B201:G202">
    <cfRule type="expression" dxfId="40" priority="9">
      <formula>SUM(#REF!)&lt;&gt;0</formula>
    </cfRule>
  </conditionalFormatting>
  <conditionalFormatting sqref="C201:C202">
    <cfRule type="expression" dxfId="39" priority="8">
      <formula>SUM(#REF!)&lt;&gt;0</formula>
    </cfRule>
  </conditionalFormatting>
  <conditionalFormatting sqref="D201:D202">
    <cfRule type="expression" dxfId="38" priority="7">
      <formula>SUM(#REF!)&lt;&gt;0</formula>
    </cfRule>
  </conditionalFormatting>
  <conditionalFormatting sqref="B203:G203">
    <cfRule type="expression" dxfId="37" priority="6">
      <formula>SUM(#REF!)&lt;&gt;0</formula>
    </cfRule>
  </conditionalFormatting>
  <conditionalFormatting sqref="C203">
    <cfRule type="expression" dxfId="36" priority="5">
      <formula>SUM(#REF!)&lt;&gt;0</formula>
    </cfRule>
  </conditionalFormatting>
  <conditionalFormatting sqref="D203">
    <cfRule type="expression" dxfId="35" priority="4">
      <formula>SUM(#REF!)&lt;&gt;0</formula>
    </cfRule>
  </conditionalFormatting>
  <conditionalFormatting sqref="B204:G206">
    <cfRule type="expression" dxfId="34" priority="3">
      <formula>SUM(#REF!)&lt;&gt;0</formula>
    </cfRule>
  </conditionalFormatting>
  <conditionalFormatting sqref="C204:C206">
    <cfRule type="expression" dxfId="33" priority="2">
      <formula>SUM(#REF!)&lt;&gt;0</formula>
    </cfRule>
  </conditionalFormatting>
  <conditionalFormatting sqref="D204:D206">
    <cfRule type="expression" dxfId="32" priority="1">
      <formula>SUM(#REF!)&lt;&gt;0</formula>
    </cfRule>
  </conditionalFormatting>
  <dataValidations count="2">
    <dataValidation allowBlank="1" showErrorMessage="1" sqref="F5"/>
    <dataValidation type="decimal" allowBlank="1" showErrorMessage="1" sqref="F3313:F3317 F24:F28 F3320:F3539 F47:F51 F70:F74 F93:F97 F116:F120 F139:F143 F162:F166 F185:F189 F208:F212 F231:F235 F254:F258 F277:F281 F300:F304 F323:F327 F346:F350 F369:F373 F392:F396 F415:F419 F438:F442 F461:F465 F484:F488 F507:F511 F530:F534 F553:F557 F576:F580 F599:F603 F622:F626 F645:F649 F668:F672 F691:F695 F714:F718 F737:F741 F760:F764 F783:F787 F806:F810 F829:F833 F852:F856 F875:F879 F898:F902 F921:F925 F944:F948 F967:F971 F990:F994 F1013:F1017 F1036:F1040 F1059:F1063 F1082:F1086 F1105:F1109 F1128:F1132 F1151:F1155 F1174:F1178 F1197:F1201 F1220:F1224 F1243:F1247 F1266:F1270 F1289:F1293 F1312:F1316 F1335:F1339 F1358:F1362 F1381:F1385 F1404:F1408 F1427:F1431 F1450:F1454 F1473:F1477 F1496:F1500 F1519:F1523 F1542:F1546 F1565:F1569 F1588:F1592 F1611:F1615 F1634:F1638 F1657:F1661 F1680:F1684 F1703:F1707 F1726:F1730 F1749:F1753 F1772:F1776 F1795:F1799 F1818:F1822 F1841:F1845 F1864:F1868 F1887:F1891 F1910:F1914 F1933:F1937 F1956:F1960 F1979:F1983 F2002:F2006 F2025:F2029 F2048:F2052 F2071:F2075 F2094:F2098 F2117:F2121 F2140:F2144 F2163:F2167 F2186:F2190 F2209:F2213 F2232:F2236 F2255:F2259 F2278:F2282 F2301:F2305 F2324:F2328 F2347:F2351 F2370:F2374 F2393:F2397 F2416:F2420 F2439:F2443 F2462:F2466 F2485:F2489 F2508:F2512 F2531:F2535 F2554:F2558 F2577:F2581 F2600:F2604 F2623:F2627 F2646:F2650 F2669:F2673 F2692:F2696 F2715:F2719 F2738:F2742 F2761:F2765 F2784:F2788 F2807:F2811 F2830:F2834 F2853:F2857 F2876:F2880 F2899:F2903 F2922:F2926 F2945:F2949 F2968:F2972 F2991:F2995 F3014:F3018 F3037:F3041 F3060:F3064 F3083:F3087 F3106:F3110 F3129:F3133 F3152:F3156 F3175:F3179 F3198:F3202 F3221:F3225 F3244:F3248 F3267:F3271 F3290:F3294">
      <formula1>7000</formula1>
      <formula2>85000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2">
        <x14:dataValidation type="list" allowBlank="1" showErrorMessage="1">
          <x14:formula1>
            <xm:f>'[transportation_car_fleets_and_emissions_2024 להעלאה לאתר.xlsx]גיליון3'!#REF!</xm:f>
          </x14:formula1>
          <xm:sqref>E6:E3494</xm:sqref>
        </x14:dataValidation>
        <x14:dataValidation type="list" allowBlank="1" showInputMessage="1" showErrorMessage="1">
          <x14:formula1>
            <xm:f>'[transportation_car_fleets_and_emissions_2024 להעלאה לאתר.xlsx]מיפוי שמות'!#REF!</xm:f>
          </x14:formula1>
          <xm:sqref>D3</xm:sqref>
        </x14:dataValidation>
        <x14:dataValidation type="list" allowBlank="1" showErrorMessage="1">
          <x14:formula1>
            <xm:f>'[transportation_car_fleets_and_emissions_2024 להעלאה לאתר.xlsx]גיליון3'!#REF!</xm:f>
          </x14:formula1>
          <xm:sqref>I6:I3494</xm:sqref>
        </x14:dataValidation>
        <x14:dataValidation type="list" allowBlank="1">
          <x14:formula1>
            <xm:f>'[transportation_car_fleets_and_emissions_2024 להעלאה לאתר.xlsx]מיפוי שמות'!#REF!</xm:f>
          </x14:formula1>
          <xm:sqref>F3318:F3319 F29:F46 F52:F69 F75:F92 F98:F115 F121:F138 F144:F161 F167:F184 F190:F207 F213:F230 F236:F253 F259:F276 F282:F299 F305:F322 F328:F345 F351:F368 F374:F391 F397:F414 F420:F437 F443:F460 F466:F483 F489:F506 F512:F529 F535:F552 F558:F575 F581:F598 F604:F621 F627:F644 F650:F667 F673:F690 F696:F713 F719:F736 F742:F759 F765:F782 F788:F805 F811:F828 F834:F851 F857:F874 F880:F897 F903:F920 F926:F943 F949:F966 F972:F989 F995:F1012 F1018:F1035 F1041:F1058 F1064:F1081 F1087:F1104 F1110:F1127 F1133:F1150 F1156:F1173 F1179:F1196 F1202:F1219 F1225:F1242 F1248:F1265 F1271:F1288 F1294:F1311 F1317:F1334 F1340:F1357 F1363:F1380 F1386:F1403 F1409:F1426 F1432:F1449 F1455:F1472 F1478:F1495 F1501:F1518 F1524:F1541 F1547:F1564 F1570:F1587 F1593:F1610 F1616:F1633 F1639:F1656 F1662:F1679 F1685:F1702 F1708:F1725 F1731:F1748 F1754:F1771 F1777:F1794 F1800:F1817 F1823:F1840 F1846:F1863 F1869:F1886 F1892:F1909 F1915:F1932 F1938:F1955 F1961:F1978 F1984:F2001 F2007:F2024 F2030:F2047 F2053:F2070 F2076:F2093 F2099:F2116 F2122:F2139 F2145:F2162 F2168:F2185 F2191:F2208 F2214:F2231 F2237:F2254 F2260:F2277 F2283:F2300 F2306:F2323 F2329:F2346 F2352:F2369 F2375:F2392 F2398:F2415 F2421:F2438 F2444:F2461 F2467:F2484 F2490:F2507 F2513:F2530 F2536:F2553 F2559:F2576 F2582:F2599 F2605:F2622 F2628:F2645 F2651:F2668 F2674:F2691 F2697:F2714 F2720:F2737 F2743:F2760 F2766:F2783 F2789:F2806 F2812:F2829 F2835:F2852 F2858:F2875 F2881:F2898 F2904:F2921 F2927:F2944 F2950:F2967 F2973:F2990 F2996:F3013 F3019:F3036 F3042:F3059 F3065:F3082 F3088:F3105 F3111:F3128 F3134:F3151 F3157:F3174 F3180:F3197 F3203:F3220 F3226:F3243 F3249:F3266 F3272:F3289 F3295:F3312 F6:F23</xm:sqref>
        </x14:dataValidation>
        <x14:dataValidation type="list" allowBlank="1" showErrorMessage="1">
          <x14:formula1>
            <xm:f>'[transportation_car_fleets_and_emissions_2024 להעלאה לאתר.xlsx]גיליון3'!#REF!</xm:f>
          </x14:formula1>
          <xm:sqref>D6:D3494</xm:sqref>
        </x14:dataValidation>
        <x14:dataValidation type="list" allowBlank="1" showErrorMessage="1">
          <x14:formula1>
            <xm:f>'[transportation_car_fleets_and_emissions_2024 להעלאה לאתר.xlsx]מיפוי שמות'!#REF!</xm:f>
          </x14:formula1>
          <xm:sqref>G6 G29 G52 G75 G98 G121 G144 G167 G190 G213 G236 G259 G282 G305 G328 G351 G374 G397 G420 G443 G466 G489 G512 G535 G558 G581 G604 G627 G650 G673 G696 G719 G742 G765 G788 G811 G834 G857 G880 G903 G926 G949 G972 G995 G1018 G1041 G1064 G1087 G1110 G1133 G1156 G1179 G1202 G1225 G1248 G1271 G1294 G1317 G1340 G1363 G1386 G1409 G1432 G1455 G1478 G1501 G1524 G1547 G1570 G1593 G1616 G1639 G1662 G1685 G1708 G1731 G1754 G1777 G1800 G1823 G1846 G1869 G1892 G1915 G1938 G1961 G1984 G2007 G2030 G2053 G2076 G2099 G2122 G2145 G2168 G2191 G2214 G2237 G2260 G2283 G2306 G2329 G2352 G2375 G2398 G2421 G2444 G2467 G2490 G2513 G2536 G2559 G2582 G2605 G2628 G2651 G2674 G2697 G2720 G2743 G2766 G2789 G2812 G2835 G2858 G2881 G2904 G2927 G2950 G2973 G2996 G3019 G3042 G3065 G3088 G3111 G3134 G3157 G3180 G3203 G3226 G3249 G3272 G3295 G3318</xm:sqref>
        </x14:dataValidation>
        <x14:dataValidation type="list" allowBlank="1" showErrorMessage="1">
          <x14:formula1>
            <xm:f>'[transportation_car_fleets_and_emissions_2024 להעלאה לאתר.xlsx]גיליון3'!#REF!</xm:f>
          </x14:formula1>
          <xm:sqref>C6:C3319</xm:sqref>
        </x14:dataValidation>
        <x14:dataValidation type="list" allowBlank="1" showInputMessage="1" showErrorMessage="1" prompt="אנא הזינו שנת יצור מתוך הרשימה">
          <x14:formula1>
            <xm:f>'[transportation_car_fleets_and_emissions_2024 להעלאה לאתר.xlsx]גיליון3'!#REF!</xm:f>
          </x14:formula1>
          <xm:sqref>E3495:E3538</xm:sqref>
        </x14:dataValidation>
        <x14:dataValidation type="list" allowBlank="1" showErrorMessage="1">
          <x14:formula1>
            <xm:f>'[transportation_car_fleets_and_emissions_2024 להעלאה לאתר.xlsx]גיליון3'!#REF!</xm:f>
          </x14:formula1>
          <xm:sqref>G7 G30 G53 G76 G99 G122 G145 G168 G191 G214 G237 G260 G283 G306 G329 G352 G375 G398 G421 G444 G467 G490 G513 G536 G559 G582 G605 G628 G651 G674 G697 G720 G743 G766 G789 G812 G835 G858 G881 G904 G927 G950 G973 G996 G1019 G1042 G1065 G1088 G1111 G1134 G1157 G1180 G1203 G1226 G1249 G1272 G1295 G1318 G1341 G1364 G1387 G1410 G1433 G1456 G1479 G1502 G1525 G1548 G1571 G1594 G1617 G1640 G1663 G1686 G1709 G1732 G1755 G1778 G1801 G1824 G1847 G1870 G1893 G1916 G1939 G1962 G1985 G2008 G2031 G2054 G2077 G2100 G2123 G2146 G2169 G2192 G2215 G2238 G2261 G2284 G2307 G2330 G2353 G2376 G2399 G2422 G2445 G2468 G2491 G2514 G2537 G2560 G2583 G2606 G2629 G2652 G2675 G2698 G2721 G2744 G2767 G2790 G2813 G2836 G2859 G2882 G2905 G2928 G2951 G2974 G2997 G3020 G3043 G3066 G3089 G3112 G3135 G3158 G3181 G3204 G3227 G3250 G3273 G3296 G3319</xm:sqref>
        </x14:dataValidation>
        <x14:dataValidation type="list" allowBlank="1" showErrorMessage="1">
          <x14:formula1>
            <xm:f>'[transportation_car_fleets_and_emissions_2024 להעלאה לאתר.xlsx]גיליון3'!#REF!</xm:f>
          </x14:formula1>
          <xm:sqref>D3495:D3538</xm:sqref>
        </x14:dataValidation>
        <x14:dataValidation type="list" allowBlank="1" showErrorMessage="1">
          <x14:formula1>
            <xm:f>'[transportation_car_fleets_and_emissions_2024 להעלאה לאתר.xlsx]גיליון3'!#REF!</xm:f>
          </x14:formula1>
          <xm:sqref>G8:G28 G3320:G3539 G31:G51 G54:G74 G77:G97 G100:G120 G123:G143 G146:G166 G169:G189 G192:G212 G215:G235 G238:G258 G261:G281 G284:G304 G307:G327 G330:G350 G353:G373 G376:G396 G399:G419 G422:G442 G445:G465 G468:G488 G491:G511 G514:G534 G537:G557 G560:G580 G583:G603 G606:G626 G629:G649 G652:G672 G675:G695 G698:G718 G721:G741 G744:G764 G767:G787 G790:G810 G813:G833 G836:G856 G859:G879 G882:G902 G905:G925 G928:G948 G951:G971 G974:G994 G997:G1017 G1020:G1040 G1043:G1063 G1066:G1086 G1089:G1109 G1112:G1132 G1135:G1155 G1158:G1178 G1181:G1201 G1204:G1224 G1227:G1247 G1250:G1270 G1273:G1293 G1296:G1316 G1319:G1339 G1342:G1362 G1365:G1385 G1388:G1408 G1411:G1431 G1434:G1454 G1457:G1477 G1480:G1500 G1503:G1523 G1526:G1546 G1549:G1569 G1572:G1592 G1595:G1615 G1618:G1638 G1641:G1661 G1664:G1684 G1687:G1707 G1710:G1730 G1733:G1753 G1756:G1776 G1779:G1799 G1802:G1822 G1825:G1845 G1848:G1868 G1871:G1891 G1894:G1914 G1917:G1937 G1940:G1960 G1963:G1983 G1986:G2006 G2009:G2029 G2032:G2052 G2055:G2075 G2078:G2098 G2101:G2121 G2124:G2144 G2147:G2167 G2170:G2190 G2193:G2213 G2216:G2236 G2239:G2259 G2262:G2282 G2285:G2305 G2308:G2328 G2331:G2351 G2354:G2374 G2377:G2397 G2400:G2420 G2423:G2443 G2446:G2466 G2469:G2489 G2492:G2512 G2515:G2535 G2538:G2558 G2561:G2581 G2584:G2604 G2607:G2627 G2630:G2650 G2653:G2673 G2676:G2696 G2699:G2719 G2722:G2742 G2745:G2765 G2768:G2788 G2791:G2811 G2814:G2834 G2837:G2857 G2860:G2880 G2883:G2903 G2906:G2926 G2929:G2949 G2952:G2972 G2975:G2995 G2998:G3018 G3021:G3041 G3044:G3064 G3067:G3087 G3090:G3110 G3113:G3133 G3136:G3156 G3159:G3179 G3182:G3202 G3205:G3225 G3228:G3248 G3251:G3271 G3274:G3294 G3297:G3317</xm:sqref>
        </x14:dataValidation>
        <x14:dataValidation type="list" allowBlank="1" showInputMessage="1" showErrorMessage="1" prompt="הערך שהוזן אינו תואם, אנא הזינו ערך מתוך הרשימה">
          <x14:formula1>
            <xm:f>'[transportation_car_fleets_and_emissions_2024 להעלאה לאתר.xlsx]גיליון3'!#REF!</xm:f>
          </x14:formula1>
          <xm:sqref>C3320:C3539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9"/>
  <sheetViews>
    <sheetView rightToLeft="1" workbookViewId="0">
      <selection sqref="A1:XFD1048576"/>
    </sheetView>
  </sheetViews>
  <sheetFormatPr defaultColWidth="12.6640625" defaultRowHeight="14"/>
  <cols>
    <col min="1" max="1" width="11.4140625" style="65" customWidth="1"/>
    <col min="2" max="2" width="22.1640625" style="65" customWidth="1"/>
    <col min="3" max="3" width="23.33203125" style="65" customWidth="1"/>
    <col min="4" max="4" width="28.1640625" style="65" customWidth="1"/>
    <col min="5" max="5" width="7.4140625" style="65" customWidth="1"/>
    <col min="6" max="6" width="30.9140625" style="65" customWidth="1"/>
    <col min="7" max="7" width="11.1640625" style="65" customWidth="1"/>
    <col min="8" max="11" width="9" style="65" customWidth="1"/>
    <col min="12" max="25" width="8.6640625" style="65" customWidth="1"/>
    <col min="26" max="16384" width="12.6640625" style="65"/>
  </cols>
  <sheetData>
    <row r="1" spans="1:18" s="53" customFormat="1" ht="26">
      <c r="A1" s="50"/>
      <c r="B1" s="51" t="s">
        <v>214</v>
      </c>
      <c r="C1" s="50"/>
      <c r="D1" s="50"/>
      <c r="E1" s="50"/>
      <c r="F1" s="50"/>
      <c r="G1" s="52"/>
      <c r="H1" s="52"/>
      <c r="I1" s="52"/>
      <c r="J1" s="52"/>
      <c r="K1" s="52"/>
      <c r="L1" s="52"/>
      <c r="M1" s="52"/>
      <c r="N1" s="52"/>
      <c r="O1" s="52"/>
      <c r="P1" s="52"/>
      <c r="Q1" s="52"/>
      <c r="R1" s="52"/>
    </row>
    <row r="2" spans="1:18" s="53" customFormat="1" ht="26">
      <c r="A2" s="54"/>
      <c r="B2" s="54"/>
      <c r="C2" s="54"/>
      <c r="D2" s="54"/>
      <c r="E2" s="54"/>
      <c r="F2" s="54"/>
      <c r="G2" s="52"/>
      <c r="H2" s="52"/>
      <c r="I2" s="52"/>
      <c r="J2" s="52"/>
      <c r="K2" s="52"/>
      <c r="L2" s="52"/>
      <c r="M2" s="52"/>
      <c r="N2" s="52"/>
      <c r="O2" s="52"/>
      <c r="P2" s="52"/>
      <c r="Q2" s="52"/>
      <c r="R2" s="52"/>
    </row>
    <row r="3" spans="1:18" s="59" customFormat="1" ht="18.5">
      <c r="A3" s="55" t="s">
        <v>0</v>
      </c>
      <c r="B3" s="56"/>
      <c r="C3" s="56"/>
      <c r="D3" s="57" t="str">
        <f>'[1]פרטי המדווח'!$E$6</f>
        <v>טמפו משקאות בע"מ</v>
      </c>
      <c r="E3" s="55" t="s">
        <v>215</v>
      </c>
      <c r="F3" s="58">
        <f>'[1]פרטי המדווח'!$E$7</f>
        <v>513682625</v>
      </c>
      <c r="H3" s="60"/>
      <c r="I3" s="61"/>
      <c r="L3" s="61"/>
      <c r="M3" s="61"/>
      <c r="N3" s="61"/>
      <c r="O3" s="62"/>
    </row>
    <row r="4" spans="1:18" s="59" customFormat="1" ht="18.5">
      <c r="A4" s="55" t="s">
        <v>2</v>
      </c>
      <c r="B4" s="56"/>
      <c r="C4" s="56"/>
      <c r="D4" s="56"/>
      <c r="E4" s="63"/>
      <c r="F4" s="56"/>
      <c r="G4" s="60"/>
      <c r="H4" s="60"/>
      <c r="I4" s="61"/>
      <c r="J4" s="64"/>
      <c r="K4" s="61"/>
      <c r="L4" s="61"/>
      <c r="M4" s="61"/>
      <c r="N4" s="61"/>
      <c r="O4" s="62"/>
    </row>
    <row r="5" spans="1:18" ht="18">
      <c r="B5" s="66"/>
      <c r="C5" s="62"/>
      <c r="D5" s="67"/>
      <c r="E5" s="67"/>
      <c r="F5" s="67"/>
      <c r="H5" s="62"/>
      <c r="I5" s="67"/>
      <c r="J5" s="67"/>
      <c r="K5" s="67"/>
    </row>
    <row r="6" spans="1:18" ht="18">
      <c r="A6" s="68" t="s">
        <v>216</v>
      </c>
      <c r="B6" s="69"/>
      <c r="C6" s="69"/>
      <c r="D6" s="69"/>
      <c r="E6" s="70"/>
      <c r="F6" s="70"/>
      <c r="G6" s="69"/>
      <c r="H6" s="69"/>
      <c r="I6" s="69"/>
      <c r="J6" s="70"/>
      <c r="K6" s="70"/>
    </row>
    <row r="7" spans="1:18" ht="108.5">
      <c r="A7" s="71" t="s">
        <v>217</v>
      </c>
      <c r="B7" s="71" t="s">
        <v>218</v>
      </c>
      <c r="C7" s="71" t="s">
        <v>219</v>
      </c>
      <c r="D7" s="71" t="s">
        <v>220</v>
      </c>
      <c r="E7" s="71" t="s">
        <v>221</v>
      </c>
      <c r="F7" s="71" t="s">
        <v>222</v>
      </c>
      <c r="G7" s="71" t="s">
        <v>223</v>
      </c>
      <c r="H7" s="72"/>
      <c r="I7" s="72"/>
      <c r="J7" s="72"/>
      <c r="K7" s="72"/>
    </row>
    <row r="8" spans="1:18" ht="15.5">
      <c r="A8" s="73">
        <v>45298</v>
      </c>
      <c r="B8" s="74">
        <v>78036502</v>
      </c>
      <c r="C8" s="74" t="s">
        <v>224</v>
      </c>
      <c r="D8" s="74"/>
      <c r="E8" s="75"/>
      <c r="F8" s="75"/>
      <c r="G8" s="76">
        <f>COUNT(B8:B700)</f>
        <v>3</v>
      </c>
      <c r="J8" s="77"/>
      <c r="K8" s="77"/>
    </row>
    <row r="9" spans="1:18">
      <c r="A9" s="73">
        <v>45613</v>
      </c>
      <c r="B9" s="74">
        <v>1087539</v>
      </c>
      <c r="C9" s="74" t="s">
        <v>224</v>
      </c>
      <c r="D9" s="74"/>
      <c r="E9" s="74"/>
      <c r="F9" s="74"/>
    </row>
    <row r="10" spans="1:18">
      <c r="A10" s="73">
        <v>45655</v>
      </c>
      <c r="B10" s="74">
        <v>1087539</v>
      </c>
      <c r="C10" s="74" t="s">
        <v>224</v>
      </c>
      <c r="D10" s="74"/>
      <c r="E10" s="74"/>
      <c r="F10" s="74"/>
    </row>
    <row r="11" spans="1:18">
      <c r="A11" s="74"/>
      <c r="B11" s="74"/>
      <c r="C11" s="74"/>
      <c r="D11" s="74"/>
      <c r="E11" s="74"/>
      <c r="F11" s="74"/>
    </row>
    <row r="12" spans="1:18">
      <c r="A12" s="74"/>
      <c r="B12" s="74"/>
      <c r="C12" s="74"/>
      <c r="D12" s="74"/>
      <c r="E12" s="74"/>
      <c r="F12" s="74"/>
    </row>
    <row r="13" spans="1:18">
      <c r="A13" s="74"/>
      <c r="B13" s="74"/>
      <c r="C13" s="74"/>
      <c r="D13" s="74"/>
      <c r="E13" s="74"/>
      <c r="F13" s="74"/>
    </row>
    <row r="14" spans="1:18">
      <c r="A14" s="74"/>
      <c r="B14" s="74"/>
      <c r="C14" s="74"/>
      <c r="D14" s="74"/>
      <c r="E14" s="74"/>
      <c r="F14" s="74"/>
    </row>
    <row r="15" spans="1:18">
      <c r="A15" s="74"/>
      <c r="B15" s="74"/>
      <c r="C15" s="74"/>
      <c r="D15" s="74"/>
      <c r="E15" s="74"/>
      <c r="F15" s="74"/>
    </row>
    <row r="16" spans="1:18">
      <c r="A16" s="74"/>
      <c r="B16" s="74"/>
      <c r="C16" s="74"/>
      <c r="D16" s="74"/>
      <c r="E16" s="74"/>
      <c r="F16" s="74"/>
    </row>
    <row r="17" spans="1:6">
      <c r="A17" s="74"/>
      <c r="B17" s="74"/>
      <c r="C17" s="74"/>
      <c r="D17" s="74"/>
      <c r="E17" s="74"/>
      <c r="F17" s="74"/>
    </row>
    <row r="18" spans="1:6">
      <c r="A18" s="74"/>
      <c r="B18" s="74"/>
      <c r="C18" s="74"/>
      <c r="D18" s="74"/>
      <c r="E18" s="74"/>
      <c r="F18" s="74"/>
    </row>
    <row r="19" spans="1:6">
      <c r="A19" s="74"/>
      <c r="B19" s="74"/>
      <c r="C19" s="74"/>
      <c r="D19" s="74"/>
      <c r="E19" s="74"/>
      <c r="F19" s="74"/>
    </row>
    <row r="20" spans="1:6">
      <c r="A20" s="74"/>
      <c r="B20" s="74"/>
      <c r="C20" s="74"/>
      <c r="D20" s="74"/>
      <c r="E20" s="74"/>
      <c r="F20" s="74"/>
    </row>
    <row r="21" spans="1:6">
      <c r="A21" s="74"/>
      <c r="B21" s="74"/>
      <c r="C21" s="74"/>
      <c r="D21" s="74"/>
      <c r="E21" s="74"/>
      <c r="F21" s="74"/>
    </row>
    <row r="22" spans="1:6">
      <c r="A22" s="74"/>
      <c r="B22" s="74"/>
      <c r="C22" s="74"/>
      <c r="D22" s="74"/>
      <c r="E22" s="74"/>
      <c r="F22" s="74"/>
    </row>
    <row r="23" spans="1:6">
      <c r="A23" s="74"/>
      <c r="B23" s="74"/>
      <c r="C23" s="74"/>
      <c r="D23" s="74"/>
      <c r="E23" s="74"/>
      <c r="F23" s="74"/>
    </row>
    <row r="24" spans="1:6">
      <c r="A24" s="74"/>
      <c r="B24" s="74"/>
      <c r="C24" s="74"/>
      <c r="D24" s="74"/>
      <c r="E24" s="74"/>
      <c r="F24" s="74"/>
    </row>
    <row r="25" spans="1:6">
      <c r="A25" s="74"/>
      <c r="B25" s="74"/>
      <c r="C25" s="74"/>
      <c r="D25" s="74"/>
      <c r="E25" s="74"/>
      <c r="F25" s="74"/>
    </row>
    <row r="26" spans="1:6">
      <c r="A26" s="74"/>
      <c r="B26" s="74"/>
      <c r="C26" s="74"/>
      <c r="D26" s="74"/>
      <c r="E26" s="74"/>
      <c r="F26" s="74"/>
    </row>
    <row r="27" spans="1:6">
      <c r="A27" s="74"/>
      <c r="B27" s="74"/>
      <c r="C27" s="74"/>
      <c r="D27" s="74"/>
      <c r="E27" s="74"/>
      <c r="F27" s="74"/>
    </row>
    <row r="28" spans="1:6">
      <c r="A28" s="74"/>
      <c r="B28" s="74"/>
      <c r="C28" s="74"/>
      <c r="D28" s="74"/>
      <c r="E28" s="74"/>
      <c r="F28" s="74"/>
    </row>
    <row r="29" spans="1:6">
      <c r="A29" s="74"/>
      <c r="B29" s="74"/>
      <c r="C29" s="74"/>
      <c r="D29" s="74"/>
      <c r="E29" s="74"/>
      <c r="F29" s="74"/>
    </row>
    <row r="30" spans="1:6">
      <c r="A30" s="74"/>
      <c r="B30" s="74"/>
      <c r="C30" s="74"/>
      <c r="D30" s="74"/>
      <c r="E30" s="74"/>
      <c r="F30" s="74"/>
    </row>
    <row r="31" spans="1:6">
      <c r="A31" s="74"/>
      <c r="B31" s="74"/>
      <c r="C31" s="74"/>
      <c r="D31" s="74"/>
      <c r="E31" s="74"/>
      <c r="F31" s="74"/>
    </row>
    <row r="32" spans="1:6">
      <c r="A32" s="74"/>
      <c r="B32" s="74"/>
      <c r="C32" s="74"/>
      <c r="D32" s="74"/>
      <c r="E32" s="74"/>
      <c r="F32" s="74"/>
    </row>
    <row r="33" spans="1:6">
      <c r="A33" s="74"/>
      <c r="B33" s="74"/>
      <c r="C33" s="74"/>
      <c r="D33" s="74"/>
      <c r="E33" s="74"/>
      <c r="F33" s="74"/>
    </row>
    <row r="34" spans="1:6">
      <c r="A34" s="74"/>
      <c r="B34" s="74"/>
      <c r="C34" s="74"/>
      <c r="D34" s="74"/>
      <c r="E34" s="74"/>
      <c r="F34" s="74"/>
    </row>
    <row r="35" spans="1:6">
      <c r="A35" s="74"/>
      <c r="B35" s="74"/>
      <c r="C35" s="74"/>
      <c r="D35" s="74"/>
      <c r="E35" s="74"/>
      <c r="F35" s="74"/>
    </row>
    <row r="36" spans="1:6">
      <c r="A36" s="74"/>
      <c r="B36" s="74"/>
      <c r="C36" s="74"/>
      <c r="D36" s="74"/>
      <c r="E36" s="74"/>
      <c r="F36" s="74"/>
    </row>
    <row r="37" spans="1:6">
      <c r="A37" s="74"/>
      <c r="B37" s="74"/>
      <c r="C37" s="74"/>
      <c r="D37" s="74"/>
      <c r="E37" s="74"/>
      <c r="F37" s="74"/>
    </row>
    <row r="38" spans="1:6">
      <c r="A38" s="74"/>
      <c r="B38" s="74"/>
      <c r="C38" s="74"/>
      <c r="D38" s="74"/>
      <c r="E38" s="74"/>
      <c r="F38" s="74"/>
    </row>
    <row r="39" spans="1:6">
      <c r="A39" s="74"/>
      <c r="B39" s="74"/>
      <c r="C39" s="74"/>
      <c r="D39" s="74"/>
      <c r="E39" s="74"/>
      <c r="F39" s="74"/>
    </row>
    <row r="40" spans="1:6">
      <c r="A40" s="74"/>
      <c r="B40" s="74"/>
      <c r="C40" s="74"/>
      <c r="D40" s="74"/>
      <c r="E40" s="74"/>
      <c r="F40" s="74"/>
    </row>
    <row r="41" spans="1:6">
      <c r="A41" s="74"/>
      <c r="B41" s="74"/>
      <c r="C41" s="74"/>
      <c r="D41" s="74"/>
      <c r="E41" s="74"/>
      <c r="F41" s="74"/>
    </row>
    <row r="42" spans="1:6">
      <c r="A42" s="74"/>
      <c r="B42" s="74"/>
      <c r="C42" s="74"/>
      <c r="D42" s="74"/>
      <c r="E42" s="74"/>
      <c r="F42" s="74"/>
    </row>
    <row r="43" spans="1:6">
      <c r="A43" s="74"/>
      <c r="B43" s="74"/>
      <c r="C43" s="74"/>
      <c r="D43" s="74"/>
      <c r="E43" s="74"/>
      <c r="F43" s="74"/>
    </row>
    <row r="44" spans="1:6">
      <c r="A44" s="74"/>
      <c r="B44" s="74"/>
      <c r="C44" s="74"/>
      <c r="D44" s="74"/>
      <c r="E44" s="74"/>
      <c r="F44" s="74"/>
    </row>
    <row r="45" spans="1:6">
      <c r="A45" s="74"/>
      <c r="B45" s="74"/>
      <c r="C45" s="74"/>
      <c r="D45" s="74"/>
      <c r="E45" s="74"/>
      <c r="F45" s="74"/>
    </row>
    <row r="46" spans="1:6">
      <c r="A46" s="74"/>
      <c r="B46" s="74"/>
      <c r="C46" s="74"/>
      <c r="D46" s="74"/>
      <c r="E46" s="74"/>
      <c r="F46" s="74"/>
    </row>
    <row r="47" spans="1:6">
      <c r="A47" s="74"/>
      <c r="B47" s="74"/>
      <c r="C47" s="74"/>
      <c r="D47" s="74"/>
      <c r="E47" s="74"/>
      <c r="F47" s="74"/>
    </row>
    <row r="48" spans="1:6">
      <c r="A48" s="74"/>
      <c r="B48" s="74"/>
      <c r="C48" s="74"/>
      <c r="D48" s="74"/>
      <c r="E48" s="74"/>
      <c r="F48" s="74"/>
    </row>
    <row r="49" spans="1:11">
      <c r="A49" s="74"/>
      <c r="B49" s="74"/>
      <c r="C49" s="74"/>
      <c r="D49" s="74"/>
      <c r="E49" s="74"/>
      <c r="F49" s="74"/>
    </row>
    <row r="50" spans="1:11">
      <c r="A50" s="74"/>
      <c r="B50" s="74"/>
      <c r="C50" s="74"/>
      <c r="D50" s="74"/>
      <c r="E50" s="74"/>
      <c r="F50" s="74"/>
    </row>
    <row r="51" spans="1:11">
      <c r="A51" s="74"/>
      <c r="B51" s="74"/>
      <c r="C51" s="74"/>
      <c r="D51" s="74"/>
      <c r="E51" s="74"/>
      <c r="F51" s="74"/>
    </row>
    <row r="52" spans="1:11" ht="17.5">
      <c r="A52" s="66"/>
      <c r="B52" s="66"/>
      <c r="C52" s="66"/>
      <c r="D52" s="66"/>
      <c r="E52" s="66"/>
      <c r="F52" s="66"/>
      <c r="G52" s="66"/>
      <c r="H52" s="66"/>
      <c r="I52" s="66"/>
      <c r="J52" s="66"/>
      <c r="K52" s="66"/>
    </row>
    <row r="53" spans="1:11" ht="13.5" customHeight="1"/>
    <row r="54" spans="1:11" ht="13.5" customHeight="1"/>
    <row r="55" spans="1:11" ht="13.5" customHeight="1"/>
    <row r="56" spans="1:11" ht="13.5" customHeight="1"/>
    <row r="57" spans="1:11" ht="13.5" customHeight="1"/>
    <row r="58" spans="1:11" ht="13.5" customHeight="1"/>
    <row r="59" spans="1:11" ht="13.5" customHeight="1"/>
    <row r="60" spans="1:11" ht="13.5" customHeight="1"/>
    <row r="61" spans="1:11" ht="13.5" customHeight="1"/>
    <row r="62" spans="1:11" ht="13.5" customHeight="1"/>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rightToLeft="1" workbookViewId="0">
      <selection activeCell="A6" sqref="A6"/>
    </sheetView>
  </sheetViews>
  <sheetFormatPr defaultColWidth="12.6640625" defaultRowHeight="14"/>
  <cols>
    <col min="1" max="1" width="47.9140625" style="65" customWidth="1"/>
    <col min="2" max="2" width="46.9140625" style="65" customWidth="1"/>
    <col min="3" max="6" width="9.1640625" style="65" customWidth="1"/>
    <col min="7" max="16" width="8.6640625" style="65" hidden="1" customWidth="1"/>
    <col min="17" max="26" width="8.6640625" style="65" customWidth="1"/>
    <col min="27" max="16384" width="12.6640625" style="65"/>
  </cols>
  <sheetData>
    <row r="1" spans="1:19" s="53" customFormat="1" ht="26">
      <c r="A1" s="78" t="s">
        <v>225</v>
      </c>
      <c r="B1" s="78"/>
      <c r="C1" s="52"/>
      <c r="D1" s="52"/>
      <c r="E1" s="52"/>
      <c r="F1" s="52"/>
      <c r="G1" s="52"/>
      <c r="H1" s="52"/>
      <c r="I1" s="52"/>
      <c r="J1" s="52"/>
      <c r="K1" s="52"/>
      <c r="L1" s="52"/>
      <c r="M1" s="52"/>
      <c r="N1" s="52"/>
      <c r="O1" s="52"/>
      <c r="P1" s="52"/>
      <c r="Q1" s="52"/>
      <c r="R1" s="52"/>
      <c r="S1" s="52"/>
    </row>
    <row r="2" spans="1:19" ht="18">
      <c r="A2" s="66"/>
      <c r="B2" s="62"/>
      <c r="C2" s="62"/>
      <c r="D2" s="62"/>
      <c r="E2" s="62"/>
      <c r="F2" s="62"/>
      <c r="G2" s="62"/>
      <c r="H2" s="62"/>
      <c r="I2" s="62"/>
      <c r="J2" s="62"/>
      <c r="K2" s="62"/>
      <c r="L2" s="62"/>
      <c r="M2" s="62"/>
      <c r="N2" s="62"/>
      <c r="O2" s="62"/>
      <c r="P2" s="62"/>
    </row>
    <row r="3" spans="1:19" ht="18">
      <c r="A3" s="79" t="s">
        <v>0</v>
      </c>
      <c r="B3" s="79" t="str">
        <f>'[1]פרטי המדווח'!$E$6</f>
        <v>טמפו משקאות בע"מ</v>
      </c>
      <c r="C3" s="80"/>
      <c r="D3" s="80"/>
      <c r="E3" s="80"/>
      <c r="F3" s="81"/>
      <c r="I3" s="81"/>
      <c r="J3" s="81"/>
    </row>
    <row r="4" spans="1:19" ht="18">
      <c r="A4" s="79" t="s">
        <v>215</v>
      </c>
      <c r="B4" s="79">
        <f>'[1]פרטי המדווח'!$E$7</f>
        <v>513682625</v>
      </c>
      <c r="C4" s="80"/>
      <c r="D4" s="80"/>
      <c r="E4" s="80"/>
      <c r="F4" s="80"/>
      <c r="G4" s="80"/>
      <c r="H4" s="81"/>
      <c r="I4" s="81"/>
      <c r="J4" s="81"/>
    </row>
    <row r="5" spans="1:19" ht="18">
      <c r="A5" s="79" t="s">
        <v>2</v>
      </c>
      <c r="B5" s="82"/>
      <c r="C5" s="80"/>
      <c r="D5" s="80"/>
      <c r="E5" s="80"/>
      <c r="F5" s="80"/>
      <c r="G5" s="80"/>
      <c r="H5" s="81"/>
      <c r="I5" s="81"/>
      <c r="J5" s="81"/>
    </row>
    <row r="6" spans="1:19" ht="18">
      <c r="A6" s="80"/>
      <c r="B6" s="80"/>
      <c r="C6" s="80"/>
      <c r="D6" s="80"/>
      <c r="E6" s="80"/>
      <c r="F6" s="80"/>
      <c r="G6" s="80"/>
      <c r="H6" s="81"/>
      <c r="I6" s="81"/>
      <c r="J6" s="81"/>
    </row>
    <row r="7" spans="1:19" ht="18">
      <c r="A7" s="83" t="s">
        <v>226</v>
      </c>
      <c r="B7" s="84"/>
      <c r="E7" s="85"/>
      <c r="F7" s="85"/>
      <c r="G7" s="85"/>
      <c r="H7" s="81"/>
      <c r="I7" s="81"/>
      <c r="J7" s="81"/>
    </row>
    <row r="8" spans="1:19" ht="20.5">
      <c r="A8" s="86" t="s">
        <v>13</v>
      </c>
      <c r="B8" s="87" t="s">
        <v>227</v>
      </c>
      <c r="C8" s="88"/>
      <c r="D8" s="88"/>
      <c r="J8" s="89"/>
    </row>
    <row r="9" spans="1:19" ht="20.5">
      <c r="A9" s="71" t="s">
        <v>228</v>
      </c>
      <c r="B9" s="90">
        <v>160</v>
      </c>
      <c r="J9" s="89"/>
    </row>
    <row r="10" spans="1:19" ht="20.5">
      <c r="A10" s="71" t="s">
        <v>229</v>
      </c>
      <c r="B10" s="90">
        <v>0</v>
      </c>
      <c r="J10" s="89"/>
    </row>
    <row r="11" spans="1:19" ht="20.5">
      <c r="A11" s="71" t="s">
        <v>230</v>
      </c>
      <c r="B11" s="75">
        <v>124</v>
      </c>
      <c r="J11" s="89"/>
    </row>
    <row r="12" spans="1:19" ht="20.5">
      <c r="A12" s="71" t="s">
        <v>231</v>
      </c>
      <c r="B12" s="90">
        <v>0</v>
      </c>
      <c r="J12" s="89"/>
    </row>
    <row r="13" spans="1:19" ht="31">
      <c r="A13" s="76" t="s">
        <v>232</v>
      </c>
      <c r="B13" s="91">
        <f t="shared" ref="B13" si="0">(B11+B12+B10)/B9</f>
        <v>0.77500000000000002</v>
      </c>
    </row>
  </sheetData>
  <dataValidations count="1">
    <dataValidation type="decimal" allowBlank="1" showErrorMessage="1" sqref="B9:B12">
      <formula1>0</formula1>
      <formula2>5000</formula2>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4"/>
  <sheetViews>
    <sheetView rightToLeft="1" tabSelected="1" zoomScale="55" zoomScaleNormal="55" workbookViewId="0">
      <selection activeCell="D37" sqref="D37"/>
    </sheetView>
  </sheetViews>
  <sheetFormatPr defaultColWidth="12.6640625" defaultRowHeight="14.5"/>
  <cols>
    <col min="1" max="1" width="13.58203125" style="105" customWidth="1"/>
    <col min="2" max="2" width="13.83203125" style="105" customWidth="1"/>
    <col min="3" max="3" width="21" style="105" customWidth="1"/>
    <col min="4" max="4" width="30" style="105" customWidth="1"/>
    <col min="5" max="5" width="13.1640625" style="105" customWidth="1"/>
    <col min="6" max="6" width="16.6640625" style="105" customWidth="1"/>
    <col min="7" max="7" width="13.33203125" style="105" customWidth="1"/>
    <col min="8" max="8" width="28.9140625" style="105" customWidth="1"/>
    <col min="9" max="9" width="16.4140625" style="105" customWidth="1"/>
    <col min="10" max="10" width="24.08203125" style="105" customWidth="1"/>
    <col min="11" max="11" width="22.4140625" style="105" customWidth="1"/>
    <col min="12" max="15" width="9" style="105" customWidth="1"/>
    <col min="16" max="22" width="8.6640625" style="105" hidden="1" customWidth="1"/>
    <col min="23" max="26" width="8.6640625" style="105" customWidth="1"/>
    <col min="27" max="16384" width="12.6640625" style="105"/>
  </cols>
  <sheetData>
    <row r="1" spans="1:26" s="97" customFormat="1" ht="26">
      <c r="A1" s="92" t="s">
        <v>0</v>
      </c>
      <c r="B1" s="93"/>
      <c r="C1" s="93"/>
      <c r="D1" s="94" t="str">
        <f>'[1]פרטי המדווח'!$E$6</f>
        <v>טמפו משקאות בע"מ</v>
      </c>
      <c r="E1" s="92" t="s">
        <v>215</v>
      </c>
      <c r="F1" s="95">
        <f>'[1]פרטי המדווח'!$E$7</f>
        <v>513682625</v>
      </c>
      <c r="G1" s="96"/>
      <c r="H1" s="96"/>
      <c r="I1" s="96"/>
      <c r="J1" s="96"/>
      <c r="K1" s="96"/>
      <c r="P1" s="98"/>
      <c r="Q1" s="98"/>
    </row>
    <row r="2" spans="1:26" s="97" customFormat="1" ht="26">
      <c r="A2" s="92" t="s">
        <v>2</v>
      </c>
      <c r="B2" s="93"/>
      <c r="C2" s="93"/>
      <c r="D2" s="93"/>
      <c r="E2" s="99"/>
      <c r="F2" s="93"/>
      <c r="G2" s="96"/>
      <c r="H2" s="96"/>
      <c r="I2" s="96"/>
      <c r="J2" s="96"/>
      <c r="K2" s="96"/>
      <c r="P2" s="98"/>
      <c r="Q2" s="98"/>
    </row>
    <row r="3" spans="1:26" ht="29" thickBot="1">
      <c r="A3" s="100" t="s">
        <v>233</v>
      </c>
      <c r="B3" s="101"/>
      <c r="C3" s="101"/>
      <c r="D3" s="102"/>
      <c r="E3" s="102"/>
      <c r="F3" s="102"/>
      <c r="G3" s="102"/>
      <c r="H3" s="102"/>
      <c r="I3" s="102"/>
      <c r="J3" s="102"/>
      <c r="K3" s="102"/>
      <c r="L3" s="102"/>
      <c r="M3" s="102"/>
      <c r="N3" s="102"/>
      <c r="O3" s="102"/>
      <c r="P3" s="102"/>
      <c r="Q3" s="102"/>
      <c r="R3" s="102"/>
      <c r="S3" s="102"/>
      <c r="T3" s="102"/>
      <c r="U3" s="102"/>
      <c r="V3" s="103"/>
      <c r="W3" s="104"/>
      <c r="X3" s="104"/>
      <c r="Y3" s="104"/>
      <c r="Z3" s="104"/>
    </row>
    <row r="4" spans="1:26" ht="71" thickBot="1">
      <c r="A4" s="106" t="s">
        <v>234</v>
      </c>
      <c r="B4" s="107" t="s">
        <v>16</v>
      </c>
      <c r="C4" s="108" t="s">
        <v>235</v>
      </c>
      <c r="D4" s="108" t="s">
        <v>236</v>
      </c>
      <c r="E4" s="108" t="s">
        <v>237</v>
      </c>
      <c r="F4" s="109" t="s">
        <v>238</v>
      </c>
      <c r="G4" s="104"/>
      <c r="H4" s="106" t="s">
        <v>239</v>
      </c>
      <c r="I4" s="107" t="s">
        <v>240</v>
      </c>
      <c r="J4" s="108" t="s">
        <v>241</v>
      </c>
      <c r="K4" s="108" t="s">
        <v>242</v>
      </c>
      <c r="L4" s="104"/>
      <c r="M4" s="104"/>
      <c r="N4" s="104"/>
      <c r="O4" s="104"/>
      <c r="P4" s="104"/>
      <c r="Q4" s="104"/>
      <c r="R4" s="104"/>
      <c r="S4" s="104"/>
      <c r="T4" s="104"/>
      <c r="U4" s="104"/>
      <c r="V4" s="104"/>
      <c r="W4" s="104"/>
      <c r="X4" s="104"/>
      <c r="Y4" s="104"/>
      <c r="Z4" s="104"/>
    </row>
    <row r="5" spans="1:26" ht="21">
      <c r="A5" s="110">
        <f>IF(ISERROR(LARGE('[1]דיווח פרטני'!$E$6:$E$2559, 1))," ",LARGE('[1]דיווח פרטני'!$E$6:$E$2559, 1))</f>
        <v>2024</v>
      </c>
      <c r="B5" s="111">
        <f>COUNTIFS('[1]דיווח פרטני'!$E:$E,$A5,'[1]דיווח פרטני'!$C:$C,B$4)</f>
        <v>61</v>
      </c>
      <c r="C5" s="112">
        <f>COUNTIFS('[1]דיווח פרטני'!$E:$E,$A5,'[1]דיווח פרטני'!$C:$C,C$4)</f>
        <v>0</v>
      </c>
      <c r="D5" s="112">
        <f>COUNTIFS('[1]דיווח פרטני'!$E:$E,$A5,'[1]דיווח פרטני'!$C:$C,D$4)</f>
        <v>0</v>
      </c>
      <c r="E5" s="112">
        <f>COUNTIFS('[1]דיווח פרטני'!$E:$E,$A5,'[1]דיווח פרטני'!$C:$C,E$4)</f>
        <v>0</v>
      </c>
      <c r="F5" s="113">
        <f t="shared" ref="F5:F26" si="0">SUM(B5:E5)</f>
        <v>61</v>
      </c>
      <c r="G5" s="104"/>
      <c r="H5" s="114" t="str">
        <f>[1]גיליון3!T14</f>
        <v>Pre-Euro</v>
      </c>
      <c r="I5" s="115">
        <f>COUNTIF('[1]דיווח פרטני'!$G:$G, H5)</f>
        <v>0</v>
      </c>
      <c r="J5" s="116" t="s">
        <v>243</v>
      </c>
      <c r="K5" s="117">
        <f>COUNTIF('[1]דיווח פרטני'!$D:$D, J5)</f>
        <v>0</v>
      </c>
      <c r="L5" s="104"/>
      <c r="M5" s="104"/>
      <c r="N5" s="104"/>
      <c r="O5" s="104"/>
      <c r="P5" s="104"/>
      <c r="Q5" s="104"/>
      <c r="R5" s="104"/>
      <c r="S5" s="104"/>
      <c r="T5" s="104"/>
      <c r="U5" s="104"/>
      <c r="V5" s="104"/>
      <c r="W5" s="104"/>
      <c r="X5" s="104"/>
      <c r="Y5" s="104"/>
      <c r="Z5" s="104"/>
    </row>
    <row r="6" spans="1:26" ht="21">
      <c r="A6" s="118">
        <f>IF(ISERROR(LARGE('[1]דיווח פרטני'!$E$6:$E$2559, SUM($F$5:F5)+1))," ",LARGE('[1]דיווח פרטני'!$E$6:$E$2559, SUM($F$5:F5)+1))</f>
        <v>2023</v>
      </c>
      <c r="B6" s="111">
        <f>COUNTIFS('[1]דיווח פרטני'!$E:$E,$A6,'[1]דיווח פרטני'!$C:$C,B$4)</f>
        <v>24</v>
      </c>
      <c r="C6" s="112">
        <f>COUNTIFS('[1]דיווח פרטני'!$E:$E,$A6,'[1]דיווח פרטני'!$C:$C,C$4)</f>
        <v>0</v>
      </c>
      <c r="D6" s="112">
        <f>COUNTIFS('[1]דיווח פרטני'!$E:$E,$A6,'[1]דיווח פרטני'!$C:$C,D$4)</f>
        <v>0</v>
      </c>
      <c r="E6" s="112">
        <f>COUNTIFS('[1]דיווח פרטני'!$E:$E,$A6,'[1]דיווח פרטני'!$C:$C,E$4)</f>
        <v>0</v>
      </c>
      <c r="F6" s="119">
        <f t="shared" si="0"/>
        <v>24</v>
      </c>
      <c r="G6" s="104"/>
      <c r="H6" s="114" t="str">
        <f>[1]גיליון3!T15</f>
        <v>Euro I</v>
      </c>
      <c r="I6" s="115">
        <f>COUNTIF('[1]דיווח פרטני'!$G:$G, H6)</f>
        <v>0</v>
      </c>
      <c r="J6" s="116" t="s">
        <v>205</v>
      </c>
      <c r="K6" s="117">
        <f>COUNTIF('[1]דיווח פרטני'!$D:$D, J6)</f>
        <v>1</v>
      </c>
      <c r="L6" s="104"/>
      <c r="M6" s="104"/>
      <c r="N6" s="104"/>
      <c r="O6" s="104"/>
      <c r="P6" s="104"/>
      <c r="Q6" s="104"/>
      <c r="R6" s="104"/>
      <c r="S6" s="104"/>
      <c r="T6" s="104"/>
      <c r="U6" s="104"/>
      <c r="V6" s="104"/>
      <c r="W6" s="104"/>
      <c r="X6" s="104"/>
      <c r="Y6" s="104"/>
      <c r="Z6" s="104"/>
    </row>
    <row r="7" spans="1:26" ht="21">
      <c r="A7" s="118">
        <f>IF(ISERROR(LARGE('[1]דיווח פרטני'!$E$6:$E$2559, SUM($F$5:F6)+1))," ",LARGE('[1]דיווח פרטני'!$E$6:$E$2559, SUM($F$5:F6)+1))</f>
        <v>2022</v>
      </c>
      <c r="B7" s="111">
        <f>COUNTIFS('[1]דיווח פרטני'!$E:$E,$A7,'[1]דיווח פרטני'!$C:$C,B$4)</f>
        <v>5</v>
      </c>
      <c r="C7" s="112">
        <f>COUNTIFS('[1]דיווח פרטני'!$E:$E,$A7,'[1]דיווח פרטני'!$C:$C,C$4)</f>
        <v>0</v>
      </c>
      <c r="D7" s="112">
        <f>COUNTIFS('[1]דיווח פרטני'!$E:$E,$A7,'[1]דיווח פרטני'!$C:$C,D$4)</f>
        <v>0</v>
      </c>
      <c r="E7" s="112">
        <f>COUNTIFS('[1]דיווח פרטני'!$E:$E,$A7,'[1]דיווח פרטני'!$C:$C,E$4)</f>
        <v>0</v>
      </c>
      <c r="F7" s="119">
        <f t="shared" si="0"/>
        <v>5</v>
      </c>
      <c r="G7" s="104"/>
      <c r="H7" s="114" t="str">
        <f>[1]גיליון3!T16</f>
        <v>Euro II</v>
      </c>
      <c r="I7" s="115">
        <f>COUNTIF('[1]דיווח פרטני'!$G:$G, H7)</f>
        <v>0</v>
      </c>
      <c r="J7" s="116" t="s">
        <v>17</v>
      </c>
      <c r="K7" s="117">
        <f>COUNTIF('[1]דיווח פרטני'!$D:$D, J7)</f>
        <v>177</v>
      </c>
      <c r="L7" s="104"/>
      <c r="M7" s="104"/>
      <c r="N7" s="104"/>
      <c r="O7" s="104"/>
      <c r="P7" s="104"/>
      <c r="Q7" s="104"/>
      <c r="R7" s="104"/>
      <c r="S7" s="104"/>
      <c r="T7" s="104"/>
      <c r="U7" s="104"/>
      <c r="V7" s="104"/>
      <c r="W7" s="104"/>
      <c r="X7" s="104"/>
      <c r="Y7" s="104"/>
      <c r="Z7" s="104"/>
    </row>
    <row r="8" spans="1:26" ht="21">
      <c r="A8" s="118">
        <f>IF(ISERROR(LARGE('[1]דיווח פרטני'!$E$6:$E$2559, SUM($F$5:F7)+1))," ",LARGE('[1]דיווח פרטני'!$E$6:$E$2559, SUM($F$5:F7)+1))</f>
        <v>2021</v>
      </c>
      <c r="B8" s="111">
        <f>COUNTIFS('[1]דיווח פרטני'!$E:$E,$A8,'[1]דיווח פרטני'!$C:$C,B$4)</f>
        <v>14</v>
      </c>
      <c r="C8" s="112">
        <f>COUNTIFS('[1]דיווח פרטני'!$E:$E,$A8,'[1]דיווח פרטני'!$C:$C,C$4)</f>
        <v>0</v>
      </c>
      <c r="D8" s="112">
        <f>COUNTIFS('[1]דיווח פרטני'!$E:$E,$A8,'[1]דיווח פרטני'!$C:$C,D$4)</f>
        <v>0</v>
      </c>
      <c r="E8" s="112">
        <f>COUNTIFS('[1]דיווח פרטני'!$E:$E,$A8,'[1]דיווח פרטני'!$C:$C,E$4)</f>
        <v>0</v>
      </c>
      <c r="F8" s="119">
        <f t="shared" si="0"/>
        <v>14</v>
      </c>
      <c r="G8" s="104"/>
      <c r="H8" s="114" t="str">
        <f>[1]גיליון3!T17</f>
        <v>Euro II 98% עם מסנן</v>
      </c>
      <c r="I8" s="115">
        <f>COUNTIF('[1]דיווח פרטני'!$G:$G, H8)</f>
        <v>0</v>
      </c>
      <c r="J8" s="116" t="s">
        <v>29</v>
      </c>
      <c r="K8" s="117">
        <f>COUNTIF('[1]דיווח פרטני'!$D:$D, J8)</f>
        <v>5</v>
      </c>
      <c r="L8" s="104"/>
      <c r="M8" s="104"/>
      <c r="N8" s="104"/>
      <c r="O8" s="104"/>
      <c r="P8" s="104"/>
      <c r="Q8" s="104"/>
      <c r="R8" s="104"/>
      <c r="S8" s="104"/>
      <c r="T8" s="104"/>
      <c r="U8" s="104"/>
      <c r="V8" s="104"/>
      <c r="W8" s="104"/>
      <c r="X8" s="104"/>
      <c r="Y8" s="104"/>
      <c r="Z8" s="104"/>
    </row>
    <row r="9" spans="1:26" ht="21">
      <c r="A9" s="118">
        <f>IF(ISERROR(LARGE('[1]דיווח פרטני'!$E$6:$E$2559, SUM($F$5:F8)+1))," ",LARGE('[1]דיווח פרטני'!$E$6:$E$2559, SUM($F$5:F8)+1))</f>
        <v>2020</v>
      </c>
      <c r="B9" s="111">
        <f>COUNTIFS('[1]דיווח פרטני'!$E:$E,$A9,'[1]דיווח פרטני'!$C:$C,B$4)</f>
        <v>23</v>
      </c>
      <c r="C9" s="112">
        <f>COUNTIFS('[1]דיווח פרטני'!$E:$E,$A9,'[1]דיווח פרטני'!$C:$C,C$4)</f>
        <v>0</v>
      </c>
      <c r="D9" s="112">
        <f>COUNTIFS('[1]דיווח פרטני'!$E:$E,$A9,'[1]דיווח פרטני'!$C:$C,D$4)</f>
        <v>0</v>
      </c>
      <c r="E9" s="112">
        <f>COUNTIFS('[1]דיווח פרטני'!$E:$E,$A9,'[1]דיווח פרטני'!$C:$C,E$4)</f>
        <v>0</v>
      </c>
      <c r="F9" s="119">
        <f t="shared" si="0"/>
        <v>23</v>
      </c>
      <c r="G9" s="104"/>
      <c r="H9" s="114" t="str">
        <f>[1]גיליון3!T18</f>
        <v>Euro III</v>
      </c>
      <c r="I9" s="115">
        <f>COUNTIF('[1]דיווח פרטני'!$G:$G, H9)</f>
        <v>0</v>
      </c>
      <c r="J9" s="120" t="s">
        <v>244</v>
      </c>
      <c r="K9" s="117">
        <f>COUNTIF('[1]דיווח פרטני'!$D:$D, J9)</f>
        <v>0</v>
      </c>
      <c r="L9" s="104"/>
      <c r="M9" s="104"/>
      <c r="N9" s="104"/>
      <c r="O9" s="104"/>
      <c r="P9" s="104"/>
      <c r="Q9" s="104"/>
      <c r="R9" s="104"/>
      <c r="S9" s="104"/>
      <c r="T9" s="104"/>
      <c r="U9" s="104"/>
      <c r="V9" s="104"/>
      <c r="W9" s="104"/>
      <c r="X9" s="104"/>
      <c r="Y9" s="104"/>
      <c r="Z9" s="104"/>
    </row>
    <row r="10" spans="1:26" ht="21">
      <c r="A10" s="118">
        <f>IF(ISERROR(LARGE('[1]דיווח פרטני'!$E$6:$E$2559, SUM($F$5:F9)+1))," ",LARGE('[1]דיווח פרטני'!$E$6:$E$2559, SUM($F$5:F9)+1))</f>
        <v>2019</v>
      </c>
      <c r="B10" s="111">
        <f>COUNTIFS('[1]דיווח פרטני'!$E:$E,$A10,'[1]דיווח פרטני'!$C:$C,B$4)</f>
        <v>18</v>
      </c>
      <c r="C10" s="112">
        <f>COUNTIFS('[1]דיווח פרטני'!$E:$E,$A10,'[1]דיווח פרטני'!$C:$C,C$4)</f>
        <v>0</v>
      </c>
      <c r="D10" s="112">
        <f>COUNTIFS('[1]דיווח פרטני'!$E:$E,$A10,'[1]דיווח פרטני'!$C:$C,D$4)</f>
        <v>0</v>
      </c>
      <c r="E10" s="112">
        <f>COUNTIFS('[1]דיווח פרטני'!$E:$E,$A10,'[1]דיווח פרטני'!$C:$C,E$4)</f>
        <v>0</v>
      </c>
      <c r="F10" s="119">
        <f t="shared" si="0"/>
        <v>18</v>
      </c>
      <c r="G10" s="104"/>
      <c r="H10" s="114" t="str">
        <f>[1]גיליון3!T19</f>
        <v>Euro III 98% עם מסנן</v>
      </c>
      <c r="I10" s="115">
        <f>COUNTIF('[1]דיווח פרטני'!$G:$G, H10)</f>
        <v>0</v>
      </c>
      <c r="J10" s="116" t="s">
        <v>245</v>
      </c>
      <c r="K10" s="117">
        <f>COUNTIF('[1]דיווח פרטני'!$D:$D, J10)</f>
        <v>0</v>
      </c>
      <c r="L10" s="104"/>
      <c r="M10" s="104"/>
      <c r="N10" s="104"/>
      <c r="O10" s="104"/>
      <c r="P10" s="104"/>
      <c r="Q10" s="104"/>
      <c r="R10" s="104"/>
      <c r="S10" s="104"/>
      <c r="T10" s="104"/>
      <c r="U10" s="104"/>
      <c r="V10" s="104"/>
      <c r="W10" s="104"/>
      <c r="X10" s="104"/>
      <c r="Y10" s="104"/>
      <c r="Z10" s="104"/>
    </row>
    <row r="11" spans="1:26" ht="21">
      <c r="A11" s="118">
        <f>IF(ISERROR(LARGE('[1]דיווח פרטני'!$E$6:$E$2559, SUM($F$5:F10)+1))," ",LARGE('[1]דיווח פרטני'!$E$6:$E$2559, SUM($F$5:F10)+1))</f>
        <v>2018</v>
      </c>
      <c r="B11" s="111">
        <f>COUNTIFS('[1]דיווח פרטני'!$E:$E,$A11,'[1]דיווח פרטני'!$C:$C,B$4)</f>
        <v>24</v>
      </c>
      <c r="C11" s="112">
        <f>COUNTIFS('[1]דיווח פרטני'!$E:$E,$A11,'[1]דיווח פרטני'!$C:$C,C$4)</f>
        <v>0</v>
      </c>
      <c r="D11" s="112">
        <f>COUNTIFS('[1]דיווח פרטני'!$E:$E,$A11,'[1]דיווח פרטני'!$C:$C,D$4)</f>
        <v>0</v>
      </c>
      <c r="E11" s="112">
        <f>COUNTIFS('[1]דיווח פרטני'!$E:$E,$A11,'[1]דיווח פרטני'!$C:$C,E$4)</f>
        <v>0</v>
      </c>
      <c r="F11" s="119">
        <f t="shared" si="0"/>
        <v>24</v>
      </c>
      <c r="G11" s="104"/>
      <c r="H11" s="114" t="str">
        <f>[1]גיליון3!T20</f>
        <v>Euro IV</v>
      </c>
      <c r="I11" s="115">
        <f>COUNTIF('[1]דיווח פרטני'!$G:$G, H11)</f>
        <v>0</v>
      </c>
      <c r="J11" s="121"/>
      <c r="K11" s="117">
        <f>COUNTIF('[1]דיווח פרטני'!$D:$D, J11)</f>
        <v>0</v>
      </c>
      <c r="L11" s="104"/>
      <c r="M11" s="104"/>
      <c r="N11" s="104"/>
      <c r="O11" s="104"/>
      <c r="P11" s="104"/>
      <c r="Q11" s="104"/>
      <c r="R11" s="104"/>
      <c r="S11" s="104"/>
      <c r="T11" s="104"/>
      <c r="U11" s="104"/>
      <c r="V11" s="104"/>
      <c r="W11" s="104"/>
      <c r="X11" s="104"/>
      <c r="Y11" s="104"/>
      <c r="Z11" s="104"/>
    </row>
    <row r="12" spans="1:26" ht="21">
      <c r="A12" s="118">
        <f>IF(ISERROR(LARGE('[1]דיווח פרטני'!$E$6:$E$2559, SUM($F$5:F11)+1))," ",LARGE('[1]דיווח פרטני'!$E$6:$E$2559, SUM($F$5:F11)+1))</f>
        <v>2017</v>
      </c>
      <c r="B12" s="111">
        <f>COUNTIFS('[1]דיווח פרטני'!$E:$E,$A12,'[1]דיווח פרטני'!$C:$C,B$4)</f>
        <v>6</v>
      </c>
      <c r="C12" s="112">
        <f>COUNTIFS('[1]דיווח פרטני'!$E:$E,$A12,'[1]דיווח פרטני'!$C:$C,C$4)</f>
        <v>0</v>
      </c>
      <c r="D12" s="112">
        <f>COUNTIFS('[1]דיווח פרטני'!$E:$E,$A12,'[1]דיווח פרטני'!$C:$C,D$4)</f>
        <v>0</v>
      </c>
      <c r="E12" s="112">
        <f>COUNTIFS('[1]דיווח פרטני'!$E:$E,$A12,'[1]דיווח פרטני'!$C:$C,E$4)</f>
        <v>0</v>
      </c>
      <c r="F12" s="119">
        <f t="shared" si="0"/>
        <v>6</v>
      </c>
      <c r="G12" s="104"/>
      <c r="H12" s="114" t="s">
        <v>246</v>
      </c>
      <c r="I12" s="115">
        <f>COUNTIF('[1]דיווח פרטני'!$G:$G, H12)</f>
        <v>0</v>
      </c>
      <c r="J12" s="121"/>
      <c r="K12" s="117">
        <f>COUNTIF('[1]דיווח פרטני'!$D:$D, J12)</f>
        <v>0</v>
      </c>
      <c r="L12" s="104"/>
      <c r="M12" s="104"/>
      <c r="N12" s="104"/>
      <c r="O12" s="104"/>
      <c r="P12" s="104"/>
      <c r="Q12" s="104"/>
      <c r="R12" s="104"/>
      <c r="S12" s="104"/>
      <c r="T12" s="104"/>
      <c r="U12" s="104"/>
      <c r="V12" s="104"/>
      <c r="W12" s="104"/>
      <c r="X12" s="104"/>
      <c r="Y12" s="104"/>
      <c r="Z12" s="104"/>
    </row>
    <row r="13" spans="1:26" ht="21">
      <c r="A13" s="118">
        <f>IF(ISERROR(LARGE('[1]דיווח פרטני'!$E$6:$E$2559, SUM($F$5:F12)+1))," ",LARGE('[1]דיווח פרטני'!$E$6:$E$2559, SUM($F$5:F12)+1))</f>
        <v>2016</v>
      </c>
      <c r="B13" s="111">
        <f>COUNTIFS('[1]דיווח פרטני'!$E:$E,$A13,'[1]דיווח פרטני'!$C:$C,B$4)</f>
        <v>5</v>
      </c>
      <c r="C13" s="112">
        <f>COUNTIFS('[1]דיווח פרטני'!$E:$E,$A13,'[1]דיווח פרטני'!$C:$C,C$4)</f>
        <v>0</v>
      </c>
      <c r="D13" s="112">
        <f>COUNTIFS('[1]דיווח פרטני'!$E:$E,$A13,'[1]דיווח פרטני'!$C:$C,D$4)</f>
        <v>0</v>
      </c>
      <c r="E13" s="112">
        <f>COUNTIFS('[1]דיווח פרטני'!$E:$E,$A13,'[1]דיווח פרטני'!$C:$C,E$4)</f>
        <v>0</v>
      </c>
      <c r="F13" s="119">
        <f t="shared" si="0"/>
        <v>5</v>
      </c>
      <c r="G13" s="104"/>
      <c r="H13" s="114" t="str">
        <f>[1]גיליון3!T22</f>
        <v>Euro V</v>
      </c>
      <c r="I13" s="115">
        <f>COUNTIF('[1]דיווח פרטני'!$G:$G, H13)</f>
        <v>2</v>
      </c>
      <c r="J13" s="121"/>
      <c r="K13" s="117">
        <f>COUNTIF('[1]דיווח פרטני'!$D:$D, J13)</f>
        <v>0</v>
      </c>
      <c r="L13" s="104"/>
      <c r="M13" s="104"/>
      <c r="N13" s="104"/>
      <c r="O13" s="104"/>
      <c r="P13" s="104"/>
      <c r="Q13" s="104"/>
      <c r="R13" s="104"/>
      <c r="S13" s="104"/>
      <c r="T13" s="104"/>
      <c r="U13" s="104"/>
      <c r="V13" s="104"/>
      <c r="W13" s="104"/>
      <c r="X13" s="104"/>
      <c r="Y13" s="104"/>
      <c r="Z13" s="104"/>
    </row>
    <row r="14" spans="1:26" ht="21">
      <c r="A14" s="118">
        <f>IF(ISERROR(LARGE('[1]דיווח פרטני'!$E$6:$E$2559, SUM($F$5:F13)+1))," ",LARGE('[1]דיווח פרטני'!$E$6:$E$2559, SUM($F$5:F13)+1))</f>
        <v>2012</v>
      </c>
      <c r="B14" s="111">
        <f>COUNTIFS('[1]דיווח פרטני'!$E:$E,$A14,'[1]דיווח פרטני'!$C:$C,B$4)</f>
        <v>3</v>
      </c>
      <c r="C14" s="112">
        <f>COUNTIFS('[1]דיווח פרטני'!$E:$E,$A14,'[1]דיווח פרטני'!$C:$C,C$4)</f>
        <v>0</v>
      </c>
      <c r="D14" s="112">
        <f>COUNTIFS('[1]דיווח פרטני'!$E:$E,$A14,'[1]דיווח פרטני'!$C:$C,D$4)</f>
        <v>0</v>
      </c>
      <c r="E14" s="112">
        <f>COUNTIFS('[1]דיווח פרטני'!$E:$E,$A14,'[1]דיווח פרטני'!$C:$C,E$4)</f>
        <v>0</v>
      </c>
      <c r="F14" s="119">
        <f t="shared" si="0"/>
        <v>3</v>
      </c>
      <c r="G14" s="104"/>
      <c r="H14" s="114" t="str">
        <f>[1]גיליון3!T23</f>
        <v>Euro VI דיזל</v>
      </c>
      <c r="I14" s="115">
        <f>COUNTIF('[1]דיווח פרטני'!$G:$G, H14)</f>
        <v>180</v>
      </c>
      <c r="J14" s="121"/>
      <c r="K14" s="117">
        <f>COUNTIF('[1]דיווח פרטני'!$D:$D, J14)</f>
        <v>0</v>
      </c>
      <c r="L14" s="104"/>
      <c r="M14" s="104"/>
      <c r="N14" s="104"/>
      <c r="O14" s="104"/>
      <c r="P14" s="104"/>
      <c r="Q14" s="104"/>
      <c r="R14" s="104"/>
      <c r="S14" s="104"/>
      <c r="T14" s="104"/>
      <c r="U14" s="104"/>
      <c r="V14" s="104"/>
      <c r="W14" s="104"/>
      <c r="X14" s="104"/>
      <c r="Y14" s="104"/>
      <c r="Z14" s="104"/>
    </row>
    <row r="15" spans="1:26" ht="21">
      <c r="A15" s="118" t="str">
        <f>IF(ISERROR(LARGE('[1]דיווח פרטני'!$E$6:$E$2559, SUM($F$5:F14)+1))," ",LARGE('[1]דיווח פרטני'!$E$6:$E$2559, SUM($F$5:F14)+1))</f>
        <v xml:space="preserve"> </v>
      </c>
      <c r="B15" s="111">
        <f>COUNTIFS('[1]דיווח פרטני'!$E:$E,$A15,'[1]דיווח פרטני'!$C:$C,B$4)</f>
        <v>0</v>
      </c>
      <c r="C15" s="112">
        <f>COUNTIFS('[1]דיווח פרטני'!$E:$E,$A15,'[1]דיווח פרטני'!$C:$C,C$4)</f>
        <v>0</v>
      </c>
      <c r="D15" s="112">
        <f>COUNTIFS('[1]דיווח פרטני'!$E:$E,$A15,'[1]דיווח פרטני'!$C:$C,D$4)</f>
        <v>0</v>
      </c>
      <c r="E15" s="112">
        <f>COUNTIFS('[1]דיווח פרטני'!$E:$E,$A15,'[1]דיווח פרטני'!$C:$C,E$4)</f>
        <v>0</v>
      </c>
      <c r="F15" s="119">
        <f t="shared" si="0"/>
        <v>0</v>
      </c>
      <c r="G15" s="104"/>
      <c r="H15" s="114" t="str">
        <f>[1]גיליון3!T24</f>
        <v>Euro VI גז דחוס או היברידי</v>
      </c>
      <c r="I15" s="115">
        <f>COUNTIF('[1]דיווח פרטני'!$G:$G, H15)</f>
        <v>0</v>
      </c>
      <c r="J15" s="121"/>
      <c r="K15" s="117">
        <f>COUNTIF('[1]דיווח פרטני'!$D:$D, J15)</f>
        <v>0</v>
      </c>
      <c r="L15" s="104"/>
      <c r="M15" s="104"/>
      <c r="N15" s="104"/>
      <c r="O15" s="104"/>
      <c r="P15" s="104"/>
      <c r="Q15" s="104"/>
      <c r="R15" s="104"/>
      <c r="S15" s="104"/>
      <c r="T15" s="104"/>
      <c r="U15" s="104"/>
      <c r="V15" s="104"/>
      <c r="W15" s="104"/>
      <c r="X15" s="104"/>
      <c r="Y15" s="104"/>
      <c r="Z15" s="104"/>
    </row>
    <row r="16" spans="1:26" ht="21.5" thickBot="1">
      <c r="A16" s="118" t="str">
        <f>IF(ISERROR(LARGE('[1]דיווח פרטני'!$E$6:$E$2559, SUM($F$5:F15)+1))," ",LARGE('[1]דיווח פרטני'!$E$6:$E$2559, SUM($F$5:F15)+1))</f>
        <v xml:space="preserve"> </v>
      </c>
      <c r="B16" s="111">
        <f>COUNTIFS('[1]דיווח פרטני'!$E:$E,$A16,'[1]דיווח פרטני'!$C:$C,B$4)</f>
        <v>0</v>
      </c>
      <c r="C16" s="112">
        <f>COUNTIFS('[1]דיווח פרטני'!$E:$E,$A16,'[1]דיווח פרטני'!$C:$C,C$4)</f>
        <v>0</v>
      </c>
      <c r="D16" s="112">
        <f>COUNTIFS('[1]דיווח פרטני'!$E:$E,$A16,'[1]דיווח פרטני'!$C:$C,D$4)</f>
        <v>0</v>
      </c>
      <c r="E16" s="112">
        <f>COUNTIFS('[1]דיווח פרטני'!$E:$E,$A16,'[1]דיווח פרטני'!$C:$C,E$4)</f>
        <v>0</v>
      </c>
      <c r="F16" s="119">
        <f t="shared" si="0"/>
        <v>0</v>
      </c>
      <c r="G16" s="104"/>
      <c r="H16" s="122" t="str">
        <f>[1]גיליון3!T25</f>
        <v>Zero Emission חשמלי</v>
      </c>
      <c r="I16" s="123">
        <f>COUNTIF('[1]דיווח פרטני'!$G:$G, H16)</f>
        <v>1</v>
      </c>
      <c r="J16" s="124"/>
      <c r="K16" s="125">
        <f>COUNTIF('[1]דיווח פרטני'!$D:$D, J16)</f>
        <v>0</v>
      </c>
      <c r="L16" s="104"/>
      <c r="M16" s="104"/>
      <c r="N16" s="104"/>
      <c r="O16" s="104"/>
      <c r="P16" s="104"/>
      <c r="Q16" s="104"/>
      <c r="R16" s="104"/>
      <c r="S16" s="104"/>
      <c r="T16" s="104"/>
      <c r="U16" s="104"/>
      <c r="V16" s="104"/>
      <c r="W16" s="104"/>
      <c r="X16" s="104"/>
      <c r="Y16" s="104"/>
      <c r="Z16" s="104"/>
    </row>
    <row r="17" spans="1:26" ht="21.5" thickBot="1">
      <c r="A17" s="118" t="str">
        <f>IF(ISERROR(LARGE('[1]דיווח פרטני'!$E$6:$E$2559, SUM($F$5:F16)+1))," ",LARGE('[1]דיווח פרטני'!$E$6:$E$2559, SUM($F$5:F16)+1))</f>
        <v xml:space="preserve"> </v>
      </c>
      <c r="B17" s="111">
        <f>COUNTIFS('[1]דיווח פרטני'!$E:$E,$A17,'[1]דיווח פרטני'!$C:$C,B$4)</f>
        <v>0</v>
      </c>
      <c r="C17" s="112">
        <f>COUNTIFS('[1]דיווח פרטני'!$E:$E,$A17,'[1]דיווח פרטני'!$C:$C,C$4)</f>
        <v>0</v>
      </c>
      <c r="D17" s="112">
        <f>COUNTIFS('[1]דיווח פרטני'!$E:$E,$A17,'[1]דיווח פרטני'!$C:$C,D$4)</f>
        <v>0</v>
      </c>
      <c r="E17" s="112">
        <f>COUNTIFS('[1]דיווח פרטני'!$E:$E,$A17,'[1]דיווח פרטני'!$C:$C,E$4)</f>
        <v>0</v>
      </c>
      <c r="F17" s="119">
        <f t="shared" si="0"/>
        <v>0</v>
      </c>
      <c r="G17" s="104"/>
      <c r="H17" s="126" t="s">
        <v>247</v>
      </c>
      <c r="I17" s="127">
        <f>SUBTOTAL(109,I5:I16)</f>
        <v>183</v>
      </c>
      <c r="J17" s="128"/>
      <c r="K17" s="129">
        <f>SUBTOTAL(109,K5:K16)</f>
        <v>183</v>
      </c>
      <c r="L17" s="104"/>
      <c r="M17" s="104"/>
      <c r="N17" s="104"/>
      <c r="O17" s="104"/>
      <c r="P17" s="104"/>
      <c r="Q17" s="104"/>
      <c r="R17" s="104"/>
      <c r="S17" s="104"/>
      <c r="T17" s="104"/>
      <c r="U17" s="104"/>
      <c r="V17" s="104"/>
      <c r="W17" s="104"/>
      <c r="X17" s="104"/>
      <c r="Y17" s="104"/>
      <c r="Z17" s="104"/>
    </row>
    <row r="18" spans="1:26" ht="21">
      <c r="A18" s="118" t="str">
        <f>IF(ISERROR(LARGE('[1]דיווח פרטני'!$E$6:$E$2559, SUM($F$5:F17)+1))," ",LARGE('[1]דיווח פרטני'!$E$6:$E$2559, SUM($F$5:F17)+1))</f>
        <v xml:space="preserve"> </v>
      </c>
      <c r="B18" s="111">
        <f>COUNTIFS('[1]דיווח פרטני'!$E:$E,$A18,'[1]דיווח פרטני'!$C:$C,B$4)</f>
        <v>0</v>
      </c>
      <c r="C18" s="112">
        <f>COUNTIFS('[1]דיווח פרטני'!$E:$E,$A18,'[1]דיווח פרטני'!$C:$C,C$4)</f>
        <v>0</v>
      </c>
      <c r="D18" s="112">
        <f>COUNTIFS('[1]דיווח פרטני'!$E:$E,$A18,'[1]דיווח פרטני'!$C:$C,D$4)</f>
        <v>0</v>
      </c>
      <c r="E18" s="112">
        <f>COUNTIFS('[1]דיווח פרטני'!$E:$E,$A18,'[1]דיווח פרטני'!$C:$C,E$4)</f>
        <v>0</v>
      </c>
      <c r="F18" s="119">
        <f t="shared" si="0"/>
        <v>0</v>
      </c>
      <c r="G18" s="104"/>
      <c r="H18" s="104"/>
      <c r="I18" s="104"/>
      <c r="J18" s="104"/>
      <c r="K18" s="104"/>
      <c r="L18" s="104"/>
      <c r="M18" s="104"/>
      <c r="N18" s="104"/>
      <c r="O18" s="104"/>
      <c r="P18" s="104"/>
      <c r="Q18" s="104"/>
      <c r="R18" s="104"/>
      <c r="S18" s="104"/>
      <c r="T18" s="104"/>
      <c r="U18" s="104"/>
      <c r="V18" s="104"/>
      <c r="W18" s="104"/>
      <c r="X18" s="104"/>
      <c r="Y18" s="104"/>
      <c r="Z18" s="104"/>
    </row>
    <row r="19" spans="1:26" ht="21.5" thickBot="1">
      <c r="A19" s="118" t="str">
        <f>IF(ISERROR(LARGE('[1]דיווח פרטני'!$E$6:$E$2559, SUM($F$5:F18)+1))," ",LARGE('[1]דיווח פרטני'!$E$6:$E$2559, SUM($F$5:F18)+1))</f>
        <v xml:space="preserve"> </v>
      </c>
      <c r="B19" s="111">
        <f>COUNTIFS('[1]דיווח פרטני'!$E:$E,$A19,'[1]דיווח פרטני'!$C:$C,B$4)</f>
        <v>0</v>
      </c>
      <c r="C19" s="112">
        <f>COUNTIFS('[1]דיווח פרטני'!$E:$E,$A19,'[1]דיווח פרטני'!$C:$C,C$4)</f>
        <v>0</v>
      </c>
      <c r="D19" s="112">
        <f>COUNTIFS('[1]דיווח פרטני'!$E:$E,$A19,'[1]דיווח פרטני'!$C:$C,D$4)</f>
        <v>0</v>
      </c>
      <c r="E19" s="112">
        <f>COUNTIFS('[1]דיווח פרטני'!$E:$E,$A19,'[1]דיווח פרטני'!$C:$C,E$4)</f>
        <v>0</v>
      </c>
      <c r="F19" s="119">
        <f t="shared" si="0"/>
        <v>0</v>
      </c>
      <c r="G19" s="104"/>
      <c r="H19" s="104"/>
      <c r="I19" s="104"/>
      <c r="J19" s="104"/>
      <c r="K19" s="104"/>
      <c r="L19" s="104"/>
      <c r="M19" s="104"/>
      <c r="N19" s="104"/>
      <c r="O19" s="104"/>
      <c r="P19" s="104"/>
      <c r="Q19" s="104"/>
      <c r="R19" s="104"/>
      <c r="S19" s="104"/>
      <c r="T19" s="104"/>
      <c r="U19" s="104"/>
      <c r="V19" s="104"/>
      <c r="W19" s="104"/>
      <c r="X19" s="104"/>
      <c r="Y19" s="104"/>
      <c r="Z19" s="104"/>
    </row>
    <row r="20" spans="1:26" ht="21.5" thickBot="1">
      <c r="A20" s="118" t="str">
        <f>IF(ISERROR(LARGE('[1]דיווח פרטני'!$E$6:$E$2559, SUM($F$5:F19)+1))," ",LARGE('[1]דיווח פרטני'!$E$6:$E$2559, SUM($F$5:F19)+1))</f>
        <v xml:space="preserve"> </v>
      </c>
      <c r="B20" s="111">
        <f>COUNTIFS('[1]דיווח פרטני'!$E:$E,$A20,'[1]דיווח פרטני'!$C:$C,B$4)</f>
        <v>0</v>
      </c>
      <c r="C20" s="112">
        <f>COUNTIFS('[1]דיווח פרטני'!$E:$E,$A20,'[1]דיווח פרטני'!$C:$C,C$4)</f>
        <v>0</v>
      </c>
      <c r="D20" s="112">
        <f>COUNTIFS('[1]דיווח פרטני'!$E:$E,$A20,'[1]דיווח פרטני'!$C:$C,D$4)</f>
        <v>0</v>
      </c>
      <c r="E20" s="112">
        <f>COUNTIFS('[1]דיווח פרטני'!$E:$E,$A20,'[1]דיווח פרטני'!$C:$C,E$4)</f>
        <v>0</v>
      </c>
      <c r="F20" s="119">
        <f t="shared" si="0"/>
        <v>0</v>
      </c>
      <c r="G20" s="104"/>
      <c r="H20" s="130" t="s">
        <v>248</v>
      </c>
      <c r="I20" s="131"/>
      <c r="J20" s="132"/>
      <c r="K20" s="133">
        <f>SUM('[1]טעינת חשמל לכלי רכב'!N19:N25,'[1]טעינת חשמל לכלי רכב'!O19:O25,'[1]צריכת דלק של כלי רכב'!B44:B47,'[1]צריכת דלק של כלי רכב'!B50:B53,'[1]צריכת דלק של כלי רכב'!B56:B59,'[1]צריכת דלק של כלי רכב'!B62:B65,'[1]צריכת דלק של כלי רכב'!B68:B71,'[1]צריכת דלק של כלי רכב'!B74:B77,'[1]צריכת דלק של כלי רכב'!B80:B83)</f>
        <v>0</v>
      </c>
      <c r="L20" s="104"/>
      <c r="M20" s="104"/>
      <c r="N20" s="104"/>
      <c r="O20" s="104"/>
      <c r="P20" s="104"/>
      <c r="Q20" s="104"/>
      <c r="R20" s="104"/>
      <c r="S20" s="104"/>
      <c r="T20" s="104"/>
      <c r="U20" s="104"/>
      <c r="V20" s="104"/>
      <c r="W20" s="104"/>
      <c r="X20" s="104"/>
      <c r="Y20" s="104"/>
      <c r="Z20" s="104"/>
    </row>
    <row r="21" spans="1:26" ht="21.5" thickBot="1">
      <c r="A21" s="118" t="str">
        <f>IF(ISERROR(LARGE('[1]דיווח פרטני'!$E$6:$E$2559, SUM($F$5:F20)+1))," ",LARGE('[1]דיווח פרטני'!$E$6:$E$2559, SUM($F$5:F20)+1))</f>
        <v xml:space="preserve"> </v>
      </c>
      <c r="B21" s="111">
        <f>COUNTIFS('[1]דיווח פרטני'!$E:$E,$A21,'[1]דיווח פרטני'!$C:$C,B$4)</f>
        <v>0</v>
      </c>
      <c r="C21" s="112">
        <f>COUNTIFS('[1]דיווח פרטני'!$E:$E,$A21,'[1]דיווח פרטני'!$C:$C,C$4)</f>
        <v>0</v>
      </c>
      <c r="D21" s="112">
        <f>COUNTIFS('[1]דיווח פרטני'!$E:$E,$A21,'[1]דיווח פרטני'!$C:$C,D$4)</f>
        <v>0</v>
      </c>
      <c r="E21" s="112">
        <f>COUNTIFS('[1]דיווח פרטני'!$E:$E,$A21,'[1]דיווח פרטני'!$C:$C,E$4)</f>
        <v>0</v>
      </c>
      <c r="F21" s="119">
        <f t="shared" si="0"/>
        <v>0</v>
      </c>
      <c r="G21" s="104"/>
      <c r="H21" s="104"/>
      <c r="I21" s="104"/>
      <c r="J21" s="104"/>
      <c r="K21" s="104"/>
      <c r="L21" s="104"/>
      <c r="M21" s="104"/>
      <c r="N21" s="104"/>
      <c r="O21" s="104"/>
      <c r="P21" s="104"/>
      <c r="Q21" s="104"/>
      <c r="R21" s="104"/>
      <c r="S21" s="104"/>
      <c r="T21" s="104"/>
      <c r="U21" s="104"/>
      <c r="V21" s="104"/>
      <c r="W21" s="104"/>
      <c r="X21" s="104"/>
      <c r="Y21" s="104"/>
      <c r="Z21" s="104"/>
    </row>
    <row r="22" spans="1:26" ht="21.5" thickBot="1">
      <c r="A22" s="118" t="str">
        <f>IF(ISERROR(LARGE('[1]דיווח פרטני'!$E$6:$E$2559, SUM($F$5:F21)+1))," ",LARGE('[1]דיווח פרטני'!$E$6:$E$2559, SUM($F$5:F21)+1))</f>
        <v xml:space="preserve"> </v>
      </c>
      <c r="B22" s="111">
        <f>COUNTIFS('[1]דיווח פרטני'!$E:$E,$A22,'[1]דיווח פרטני'!$C:$C,B$4)</f>
        <v>0</v>
      </c>
      <c r="C22" s="112">
        <f>COUNTIFS('[1]דיווח פרטני'!$E:$E,$A22,'[1]דיווח פרטני'!$C:$C,C$4)</f>
        <v>0</v>
      </c>
      <c r="D22" s="112">
        <f>COUNTIFS('[1]דיווח פרטני'!$E:$E,$A22,'[1]דיווח פרטני'!$C:$C,D$4)</f>
        <v>0</v>
      </c>
      <c r="E22" s="112">
        <f>COUNTIFS('[1]דיווח פרטני'!$E:$E,$A22,'[1]דיווח פרטני'!$C:$C,E$4)</f>
        <v>0</v>
      </c>
      <c r="F22" s="119">
        <f t="shared" si="0"/>
        <v>0</v>
      </c>
      <c r="G22" s="134"/>
      <c r="H22" s="130" t="s">
        <v>249</v>
      </c>
      <c r="I22" s="131"/>
      <c r="J22" s="132"/>
      <c r="K22" s="133">
        <f>COUNTA('[1]דיווח פרטני'!I6:I3494)</f>
        <v>10</v>
      </c>
      <c r="L22" s="104"/>
      <c r="M22" s="104"/>
      <c r="N22" s="104"/>
      <c r="O22" s="104"/>
      <c r="P22" s="104"/>
      <c r="Q22" s="104"/>
      <c r="R22" s="104"/>
      <c r="S22" s="104"/>
      <c r="T22" s="104"/>
      <c r="U22" s="104"/>
      <c r="V22" s="104"/>
      <c r="W22" s="104"/>
      <c r="X22" s="104"/>
      <c r="Y22" s="104"/>
      <c r="Z22" s="104"/>
    </row>
    <row r="23" spans="1:26" ht="21.5" thickBot="1">
      <c r="A23" s="118" t="str">
        <f>IF(ISERROR(LARGE('[1]דיווח פרטני'!$E$6:$E$2559, SUM($F$5:F22)+1))," ",LARGE('[1]דיווח פרטני'!$E$6:$E$2559, SUM($F$5:F22)+1))</f>
        <v xml:space="preserve"> </v>
      </c>
      <c r="B23" s="111">
        <f>COUNTIFS('[1]דיווח פרטני'!$E:$E,$A23,'[1]דיווח פרטני'!$C:$C,B$4)</f>
        <v>0</v>
      </c>
      <c r="C23" s="112">
        <f>COUNTIFS('[1]דיווח פרטני'!$E:$E,$A23,'[1]דיווח פרטני'!$C:$C,C$4)</f>
        <v>0</v>
      </c>
      <c r="D23" s="112">
        <f>COUNTIFS('[1]דיווח פרטני'!$E:$E,$A23,'[1]דיווח פרטני'!$C:$C,D$4)</f>
        <v>0</v>
      </c>
      <c r="E23" s="112">
        <f>COUNTIFS('[1]דיווח פרטני'!$E:$E,$A23,'[1]דיווח פרטני'!$C:$C,E$4)</f>
        <v>0</v>
      </c>
      <c r="F23" s="119">
        <f t="shared" si="0"/>
        <v>0</v>
      </c>
      <c r="G23" s="104"/>
      <c r="H23" s="104"/>
      <c r="I23" s="104"/>
      <c r="J23" s="104"/>
      <c r="K23" s="104"/>
      <c r="L23" s="104"/>
      <c r="M23" s="104"/>
      <c r="N23" s="104"/>
      <c r="O23" s="104"/>
      <c r="P23" s="104"/>
      <c r="Q23" s="104"/>
      <c r="R23" s="104"/>
      <c r="S23" s="104"/>
      <c r="T23" s="104"/>
      <c r="U23" s="104"/>
      <c r="V23" s="104"/>
      <c r="W23" s="104"/>
      <c r="X23" s="104"/>
      <c r="Y23" s="104"/>
      <c r="Z23" s="104"/>
    </row>
    <row r="24" spans="1:26" ht="21.5" thickBot="1">
      <c r="A24" s="118" t="str">
        <f>IF(ISERROR(LARGE('[1]דיווח פרטני'!$E$6:$E$2559, SUM($F$5:F23)+1))," ",LARGE('[1]דיווח פרטני'!$E$6:$E$2559, SUM($F$5:F23)+1))</f>
        <v xml:space="preserve"> </v>
      </c>
      <c r="B24" s="111">
        <f>COUNTIFS('[1]דיווח פרטני'!$E:$E,$A24,'[1]דיווח פרטני'!$C:$C,B$4)</f>
        <v>0</v>
      </c>
      <c r="C24" s="112">
        <f>COUNTIFS('[1]דיווח פרטני'!$E:$E,$A24,'[1]דיווח פרטני'!$C:$C,C$4)</f>
        <v>0</v>
      </c>
      <c r="D24" s="112">
        <f>COUNTIFS('[1]דיווח פרטני'!$E:$E,$A24,'[1]דיווח פרטני'!$C:$C,D$4)</f>
        <v>0</v>
      </c>
      <c r="E24" s="112">
        <f>COUNTIFS('[1]דיווח פרטני'!$E:$E,$A24,'[1]דיווח פרטני'!$C:$C,E$4)</f>
        <v>0</v>
      </c>
      <c r="F24" s="119">
        <f t="shared" si="0"/>
        <v>0</v>
      </c>
      <c r="G24" s="104"/>
      <c r="H24" s="135" t="s">
        <v>250</v>
      </c>
      <c r="I24" s="136"/>
      <c r="J24" s="137"/>
      <c r="K24" s="138">
        <f>'[1]פליטות חלקיקים'!C46</f>
        <v>2.0393383303498351E-3</v>
      </c>
      <c r="L24" s="104"/>
      <c r="M24" s="104"/>
      <c r="N24" s="104"/>
      <c r="O24" s="104"/>
      <c r="P24" s="104"/>
      <c r="Q24" s="104"/>
      <c r="R24" s="104"/>
      <c r="S24" s="104"/>
      <c r="T24" s="104"/>
      <c r="U24" s="104"/>
      <c r="V24" s="104"/>
      <c r="W24" s="104"/>
      <c r="X24" s="104"/>
      <c r="Y24" s="104"/>
      <c r="Z24" s="104"/>
    </row>
    <row r="25" spans="1:26" ht="21.5" thickBot="1">
      <c r="A25" s="139" t="str">
        <f>IF(ISERROR(LARGE('[1]דיווח פרטני'!$E$6:$E$2559, SUM($F$5:F24)+1))," ",LARGE('[1]דיווח פרטני'!$E$6:$E$2559, SUM($F$5:F24)+1))</f>
        <v xml:space="preserve"> </v>
      </c>
      <c r="B25" s="111">
        <f>COUNTIFS('[1]דיווח פרטני'!$E:$E,$A25,'[1]דיווח פרטני'!$C:$C,B$4)</f>
        <v>0</v>
      </c>
      <c r="C25" s="112">
        <f>COUNTIFS('[1]דיווח פרטני'!$E:$E,$A25,'[1]דיווח פרטני'!$C:$C,C$4)</f>
        <v>0</v>
      </c>
      <c r="D25" s="112">
        <f>COUNTIFS('[1]דיווח פרטני'!$E:$E,$A25,'[1]דיווח פרטני'!$C:$C,D$4)</f>
        <v>0</v>
      </c>
      <c r="E25" s="112">
        <f>COUNTIFS('[1]דיווח פרטני'!$E:$E,$A25,'[1]דיווח פרטני'!$C:$C,E$4)</f>
        <v>0</v>
      </c>
      <c r="F25" s="140">
        <f t="shared" si="0"/>
        <v>0</v>
      </c>
      <c r="G25" s="104"/>
      <c r="H25" s="104"/>
      <c r="I25" s="104"/>
      <c r="J25" s="104"/>
      <c r="K25" s="104"/>
      <c r="L25" s="104"/>
      <c r="M25" s="104"/>
      <c r="N25" s="104"/>
      <c r="O25" s="104"/>
      <c r="P25" s="104"/>
      <c r="Q25" s="104"/>
      <c r="R25" s="104"/>
      <c r="S25" s="104"/>
      <c r="T25" s="104"/>
      <c r="U25" s="104"/>
      <c r="V25" s="104"/>
      <c r="W25" s="104"/>
      <c r="X25" s="104"/>
      <c r="Y25" s="104"/>
      <c r="Z25" s="104"/>
    </row>
    <row r="26" spans="1:26" ht="42.5" thickBot="1">
      <c r="A26" s="141" t="s">
        <v>251</v>
      </c>
      <c r="B26" s="142">
        <f>SUM(B5:B25)</f>
        <v>183</v>
      </c>
      <c r="C26" s="142">
        <f t="shared" ref="C26:E26" si="1">SUM(C5:C25)</f>
        <v>0</v>
      </c>
      <c r="D26" s="142">
        <f t="shared" si="1"/>
        <v>0</v>
      </c>
      <c r="E26" s="142">
        <f t="shared" si="1"/>
        <v>0</v>
      </c>
      <c r="F26" s="143">
        <f t="shared" si="0"/>
        <v>183</v>
      </c>
      <c r="G26" s="104"/>
      <c r="H26" s="104"/>
      <c r="I26" s="104"/>
      <c r="J26" s="104"/>
      <c r="K26" s="104"/>
      <c r="L26" s="104"/>
      <c r="M26" s="104"/>
      <c r="N26" s="104"/>
      <c r="O26" s="104"/>
      <c r="P26" s="104"/>
      <c r="Q26" s="104"/>
      <c r="R26" s="104"/>
      <c r="S26" s="104"/>
      <c r="T26" s="104"/>
      <c r="U26" s="104"/>
      <c r="V26" s="104"/>
      <c r="W26" s="104"/>
      <c r="X26" s="104"/>
      <c r="Y26" s="104"/>
      <c r="Z26" s="104"/>
    </row>
    <row r="27" spans="1:26" ht="2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31">
      <c r="A28" s="144" t="s">
        <v>252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37.5">
      <c r="A29" s="145" t="s">
        <v>253</v>
      </c>
      <c r="B29" s="146" t="s">
        <v>254</v>
      </c>
      <c r="C29" s="146"/>
      <c r="D29" s="146"/>
      <c r="E29" s="146"/>
      <c r="F29" s="147" t="s">
        <v>255</v>
      </c>
      <c r="G29" s="148" t="s">
        <v>256</v>
      </c>
      <c r="H29" s="104"/>
      <c r="I29" s="104"/>
      <c r="J29" s="104"/>
      <c r="K29" s="104"/>
      <c r="L29" s="104"/>
      <c r="M29" s="104"/>
      <c r="N29" s="104"/>
      <c r="O29" s="104"/>
      <c r="P29" s="104"/>
      <c r="Q29" s="104"/>
      <c r="R29" s="104"/>
      <c r="S29" s="104"/>
      <c r="T29" s="104"/>
      <c r="U29" s="104"/>
      <c r="V29" s="104"/>
      <c r="W29" s="104"/>
      <c r="X29" s="104"/>
      <c r="Y29" s="104"/>
      <c r="Z29" s="104"/>
    </row>
    <row r="30" spans="1:26" ht="21">
      <c r="A30" s="149"/>
      <c r="B30" s="150" t="s">
        <v>257</v>
      </c>
      <c r="C30" s="150" t="s">
        <v>258</v>
      </c>
      <c r="D30" s="150" t="s">
        <v>259</v>
      </c>
      <c r="E30" s="150" t="s">
        <v>260</v>
      </c>
      <c r="F30" s="151"/>
      <c r="G30" s="152" t="s">
        <v>261</v>
      </c>
      <c r="H30" s="104"/>
      <c r="I30" s="104"/>
      <c r="J30" s="104"/>
      <c r="K30" s="104"/>
      <c r="L30" s="104"/>
      <c r="M30" s="104"/>
      <c r="N30" s="104"/>
      <c r="O30" s="104"/>
      <c r="P30" s="104"/>
      <c r="Q30" s="104"/>
      <c r="R30" s="104"/>
      <c r="S30" s="104"/>
      <c r="T30" s="104"/>
      <c r="U30" s="104"/>
      <c r="V30" s="104"/>
      <c r="W30" s="104"/>
      <c r="X30" s="104"/>
      <c r="Y30" s="104"/>
      <c r="Z30" s="104"/>
    </row>
    <row r="31" spans="1:26" ht="21">
      <c r="A31" s="153" t="s">
        <v>262</v>
      </c>
      <c r="B31" s="154"/>
      <c r="C31" s="154"/>
      <c r="D31" s="154"/>
      <c r="E31" s="154"/>
      <c r="F31" s="154"/>
      <c r="G31" s="155"/>
      <c r="H31" s="104"/>
      <c r="I31" s="104"/>
      <c r="J31" s="104"/>
      <c r="K31" s="104"/>
      <c r="L31" s="104"/>
      <c r="M31" s="104"/>
      <c r="N31" s="104"/>
      <c r="O31" s="104"/>
      <c r="P31" s="104"/>
      <c r="Q31" s="104"/>
      <c r="R31" s="104"/>
      <c r="S31" s="104"/>
      <c r="T31" s="104"/>
      <c r="U31" s="104"/>
      <c r="V31" s="104"/>
      <c r="W31" s="104"/>
      <c r="X31" s="104"/>
      <c r="Y31" s="104"/>
      <c r="Z31" s="104"/>
    </row>
    <row r="32" spans="1:26" ht="21">
      <c r="A32" s="156" t="s">
        <v>263</v>
      </c>
      <c r="B32" s="157"/>
      <c r="C32" s="157"/>
      <c r="D32" s="157"/>
      <c r="E32" s="157"/>
      <c r="F32" s="157"/>
      <c r="G32" s="158"/>
      <c r="H32" s="104"/>
      <c r="I32" s="104"/>
      <c r="J32" s="104"/>
      <c r="K32" s="104"/>
      <c r="L32" s="104"/>
      <c r="M32" s="104"/>
      <c r="N32" s="104"/>
      <c r="O32" s="104"/>
      <c r="P32" s="104"/>
      <c r="Q32" s="104"/>
      <c r="R32" s="104"/>
      <c r="S32" s="104"/>
      <c r="T32" s="104"/>
      <c r="U32" s="104"/>
      <c r="V32" s="104"/>
      <c r="W32" s="104"/>
      <c r="X32" s="104"/>
      <c r="Y32" s="104"/>
      <c r="Z32" s="104"/>
    </row>
    <row r="33" spans="1:26" ht="21">
      <c r="A33" s="159" t="s">
        <v>264</v>
      </c>
      <c r="B33" s="160">
        <f>'[1]צריכת דלק של כלי רכב'!C14</f>
        <v>4987.8386861119998</v>
      </c>
      <c r="C33" s="161">
        <f>'[1]צריכת דלק של כלי רכב'!B93</f>
        <v>4913.3424281919997</v>
      </c>
      <c r="D33" s="161">
        <f>'[1]צריכת דלק של כלי רכב'!B94</f>
        <v>0.25425344</v>
      </c>
      <c r="E33" s="161">
        <f>'[1]צריכת דלק של כלי רכב'!B95</f>
        <v>0.25425344</v>
      </c>
      <c r="F33" s="161"/>
      <c r="G33" s="162">
        <f>IFERROR(+B33/$B$41,"")</f>
        <v>0.99984364409286863</v>
      </c>
      <c r="H33" s="104"/>
      <c r="I33" s="104"/>
      <c r="J33" s="104"/>
      <c r="K33" s="104"/>
      <c r="L33" s="104"/>
      <c r="M33" s="104"/>
      <c r="N33" s="104"/>
      <c r="O33" s="104"/>
      <c r="P33" s="104"/>
      <c r="Q33" s="104"/>
      <c r="R33" s="104"/>
      <c r="S33" s="104"/>
      <c r="T33" s="104"/>
      <c r="U33" s="104"/>
      <c r="V33" s="104"/>
      <c r="W33" s="104"/>
      <c r="X33" s="104"/>
      <c r="Y33" s="104"/>
      <c r="Z33" s="104"/>
    </row>
    <row r="34" spans="1:26" ht="21">
      <c r="A34" s="159" t="s">
        <v>265</v>
      </c>
      <c r="B34" s="160">
        <f>'[1]מערכות מיזוג וקירור'!F14</f>
        <v>0.78</v>
      </c>
      <c r="C34" s="161"/>
      <c r="D34" s="161"/>
      <c r="E34" s="161"/>
      <c r="F34" s="161">
        <f>SUM('[1]מערכות מיזוג וקירור'!C62:C64)</f>
        <v>0.77999999999999992</v>
      </c>
      <c r="G34" s="162">
        <f>IFERROR(+B34/$B$41,"")</f>
        <v>1.5635590713146126E-4</v>
      </c>
      <c r="H34" s="104"/>
      <c r="I34" s="104"/>
      <c r="J34" s="104"/>
      <c r="K34" s="104"/>
      <c r="L34" s="104"/>
      <c r="M34" s="104"/>
      <c r="N34" s="104"/>
      <c r="O34" s="104"/>
      <c r="P34" s="104"/>
      <c r="Q34" s="104"/>
      <c r="R34" s="104"/>
      <c r="S34" s="104"/>
      <c r="T34" s="104"/>
      <c r="U34" s="104"/>
      <c r="V34" s="104"/>
      <c r="W34" s="104"/>
      <c r="X34" s="104"/>
      <c r="Y34" s="104"/>
      <c r="Z34" s="104"/>
    </row>
    <row r="35" spans="1:26" ht="21">
      <c r="A35" s="163" t="s">
        <v>266</v>
      </c>
      <c r="B35" s="160">
        <f>+SUM(B33:B34)</f>
        <v>4988.6186861119995</v>
      </c>
      <c r="C35" s="161"/>
      <c r="D35" s="161"/>
      <c r="E35" s="161"/>
      <c r="F35" s="161"/>
      <c r="G35" s="162"/>
      <c r="H35" s="104"/>
      <c r="I35" s="104"/>
      <c r="J35" s="104"/>
      <c r="K35" s="104"/>
      <c r="L35" s="104"/>
      <c r="M35" s="104"/>
      <c r="N35" s="104"/>
      <c r="O35" s="104"/>
      <c r="P35" s="104"/>
      <c r="Q35" s="104"/>
      <c r="R35" s="104"/>
      <c r="S35" s="104"/>
      <c r="T35" s="104"/>
      <c r="U35" s="104"/>
      <c r="V35" s="104"/>
      <c r="W35" s="104"/>
      <c r="X35" s="104"/>
      <c r="Y35" s="104"/>
      <c r="Z35" s="104"/>
    </row>
    <row r="36" spans="1:26" ht="21">
      <c r="A36" s="156" t="s">
        <v>267</v>
      </c>
      <c r="B36" s="157"/>
      <c r="C36" s="157"/>
      <c r="D36" s="157"/>
      <c r="E36" s="157"/>
      <c r="F36" s="157"/>
      <c r="G36" s="158"/>
      <c r="H36" s="104"/>
      <c r="I36" s="104"/>
      <c r="J36" s="104"/>
      <c r="K36" s="104"/>
      <c r="L36" s="104"/>
      <c r="M36" s="104"/>
      <c r="N36" s="104"/>
      <c r="O36" s="104"/>
      <c r="P36" s="104"/>
      <c r="Q36" s="104"/>
      <c r="R36" s="104"/>
      <c r="S36" s="104"/>
      <c r="T36" s="104"/>
      <c r="U36" s="104"/>
      <c r="V36" s="104"/>
      <c r="W36" s="104"/>
      <c r="X36" s="104"/>
      <c r="Y36" s="104"/>
      <c r="Z36" s="104"/>
    </row>
    <row r="37" spans="1:26" ht="21">
      <c r="A37" s="159" t="s">
        <v>268</v>
      </c>
      <c r="B37" s="160">
        <f>'[1]טעינת חשמל לכלי רכב'!C12</f>
        <v>0</v>
      </c>
      <c r="C37" s="161">
        <f>'[1]טעינת חשמל לכלי רכב'!C50</f>
        <v>0</v>
      </c>
      <c r="D37" s="161">
        <f>'[1]טעינת חשמל לכלי רכב'!C52</f>
        <v>0</v>
      </c>
      <c r="E37" s="161">
        <f>'[1]טעינת חשמל לכלי רכב'!C51</f>
        <v>0</v>
      </c>
      <c r="F37" s="161"/>
      <c r="G37" s="164"/>
      <c r="H37" s="104"/>
      <c r="I37" s="104"/>
      <c r="J37" s="104"/>
      <c r="K37" s="104"/>
      <c r="L37" s="104"/>
      <c r="M37" s="104"/>
      <c r="N37" s="104"/>
      <c r="O37" s="104"/>
      <c r="P37" s="104"/>
      <c r="Q37" s="104"/>
      <c r="R37" s="104"/>
      <c r="S37" s="104"/>
      <c r="T37" s="104"/>
      <c r="U37" s="104"/>
      <c r="V37" s="104"/>
      <c r="W37" s="104"/>
      <c r="X37" s="104"/>
      <c r="Y37" s="104"/>
      <c r="Z37" s="104"/>
    </row>
    <row r="38" spans="1:26" ht="21">
      <c r="A38" s="165" t="s">
        <v>269</v>
      </c>
      <c r="B38" s="166">
        <f>+B37</f>
        <v>0</v>
      </c>
      <c r="C38" s="167"/>
      <c r="D38" s="167"/>
      <c r="E38" s="167"/>
      <c r="F38" s="167"/>
      <c r="G38" s="168"/>
      <c r="H38" s="104"/>
      <c r="I38" s="104"/>
      <c r="J38" s="104"/>
      <c r="K38" s="104"/>
      <c r="L38" s="104"/>
      <c r="M38" s="104"/>
      <c r="N38" s="104"/>
      <c r="O38" s="104"/>
      <c r="P38" s="104"/>
      <c r="Q38" s="104"/>
      <c r="R38" s="104"/>
      <c r="S38" s="104"/>
      <c r="T38" s="104"/>
      <c r="U38" s="104"/>
      <c r="V38" s="104"/>
      <c r="W38" s="104"/>
      <c r="X38" s="104"/>
      <c r="Y38" s="104"/>
      <c r="Z38" s="104"/>
    </row>
    <row r="39" spans="1:26" ht="21">
      <c r="A39" s="169"/>
      <c r="B39" s="169"/>
      <c r="C39" s="169"/>
      <c r="D39" s="169"/>
      <c r="E39" s="169"/>
      <c r="F39" s="169"/>
      <c r="G39" s="169"/>
      <c r="H39" s="169"/>
      <c r="I39" s="104"/>
      <c r="J39" s="104"/>
      <c r="K39" s="104"/>
      <c r="L39" s="104"/>
      <c r="M39" s="104"/>
      <c r="N39" s="104"/>
      <c r="O39" s="104"/>
      <c r="P39" s="104"/>
      <c r="Q39" s="104"/>
      <c r="R39" s="104"/>
      <c r="S39" s="104"/>
      <c r="T39" s="104"/>
      <c r="U39" s="104"/>
      <c r="V39" s="104"/>
      <c r="W39" s="104"/>
      <c r="X39" s="104"/>
      <c r="Y39" s="104"/>
      <c r="Z39" s="104"/>
    </row>
    <row r="40" spans="1:26" ht="21">
      <c r="A40" s="169"/>
      <c r="B40" s="169"/>
      <c r="C40" s="169"/>
      <c r="D40" s="169"/>
      <c r="E40" s="169"/>
      <c r="F40" s="169"/>
      <c r="G40" s="169"/>
      <c r="H40" s="169"/>
      <c r="I40" s="104"/>
      <c r="J40" s="104"/>
      <c r="K40" s="104"/>
      <c r="L40" s="104"/>
      <c r="M40" s="104"/>
      <c r="N40" s="104"/>
      <c r="O40" s="104"/>
      <c r="P40" s="104"/>
      <c r="Q40" s="104"/>
      <c r="R40" s="104"/>
      <c r="S40" s="104"/>
      <c r="T40" s="104"/>
      <c r="U40" s="104"/>
      <c r="V40" s="104"/>
      <c r="W40" s="104"/>
      <c r="X40" s="104"/>
      <c r="Y40" s="104"/>
      <c r="Z40" s="104"/>
    </row>
    <row r="41" spans="1:26" ht="21">
      <c r="A41" s="170" t="s">
        <v>270</v>
      </c>
      <c r="B41" s="171">
        <f>+B35</f>
        <v>4988.6186861119995</v>
      </c>
      <c r="C41" s="172"/>
      <c r="D41" s="172"/>
      <c r="E41" s="172"/>
      <c r="F41" s="169"/>
      <c r="G41" s="169"/>
      <c r="H41" s="169"/>
      <c r="I41" s="104"/>
      <c r="J41" s="104"/>
      <c r="K41" s="104"/>
      <c r="L41" s="104"/>
      <c r="M41" s="104"/>
      <c r="N41" s="104"/>
      <c r="O41" s="104"/>
      <c r="P41" s="104"/>
      <c r="Q41" s="104"/>
      <c r="R41" s="104"/>
      <c r="S41" s="104"/>
      <c r="T41" s="104"/>
      <c r="U41" s="104"/>
      <c r="V41" s="104"/>
      <c r="W41" s="104"/>
      <c r="X41" s="104"/>
      <c r="Y41" s="104"/>
      <c r="Z41" s="104"/>
    </row>
    <row r="42" spans="1:26" ht="21">
      <c r="A42" s="173" t="s">
        <v>271</v>
      </c>
      <c r="B42" s="174">
        <f>+B38</f>
        <v>0</v>
      </c>
      <c r="C42" s="172"/>
      <c r="D42" s="172"/>
      <c r="E42" s="172"/>
      <c r="F42" s="169"/>
      <c r="G42" s="169"/>
      <c r="H42" s="169"/>
      <c r="I42" s="104"/>
      <c r="J42" s="104"/>
      <c r="K42" s="104"/>
      <c r="L42" s="104"/>
      <c r="M42" s="104"/>
      <c r="N42" s="104"/>
      <c r="O42" s="104"/>
      <c r="P42" s="104"/>
      <c r="Q42" s="104"/>
      <c r="R42" s="104"/>
      <c r="S42" s="104"/>
      <c r="T42" s="104"/>
      <c r="U42" s="104"/>
      <c r="V42" s="104"/>
      <c r="W42" s="104"/>
      <c r="X42" s="104"/>
      <c r="Y42" s="104"/>
      <c r="Z42" s="104"/>
    </row>
    <row r="43" spans="1:26" ht="21">
      <c r="A43" s="175"/>
      <c r="B43" s="175"/>
      <c r="C43" s="175"/>
      <c r="D43" s="175"/>
      <c r="E43" s="175"/>
      <c r="F43" s="175"/>
      <c r="G43" s="175"/>
      <c r="H43" s="175"/>
      <c r="I43" s="104"/>
      <c r="J43" s="104"/>
      <c r="K43" s="104"/>
      <c r="L43" s="104"/>
      <c r="M43" s="104"/>
      <c r="N43" s="104"/>
      <c r="O43" s="104"/>
      <c r="P43" s="104"/>
      <c r="Q43" s="104"/>
      <c r="R43" s="104"/>
      <c r="S43" s="104"/>
      <c r="T43" s="104"/>
      <c r="U43" s="104"/>
      <c r="V43" s="104"/>
      <c r="W43" s="104"/>
      <c r="X43" s="104"/>
      <c r="Y43" s="104"/>
      <c r="Z43" s="104"/>
    </row>
    <row r="44" spans="1:26" ht="2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2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2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2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2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2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2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2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2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2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2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2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2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2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2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2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2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2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2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2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2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2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2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2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2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2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2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2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2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2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2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2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2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2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2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2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2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2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2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2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2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2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2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2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2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2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2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2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2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2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2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2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2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2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2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2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2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2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2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2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2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2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2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2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2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2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2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2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2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2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2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2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2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2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2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2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2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2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2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2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2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2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2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2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2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2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2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2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2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2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2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2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2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2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2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2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2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2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2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2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2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2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2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2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2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2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2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2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2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2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2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2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2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2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2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2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2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2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2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2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2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2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2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2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2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2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2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2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2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2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2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2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2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2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2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2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2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2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2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2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2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2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2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2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2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2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2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2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2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2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2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2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2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2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2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2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2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2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2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2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2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2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2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2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2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2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2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2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2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2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2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2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2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2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2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2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2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2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2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2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2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2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2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2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2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2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2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2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2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2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2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2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2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2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2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2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2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2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2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2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2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2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2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2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2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2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2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2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2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2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2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2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2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2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2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2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2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2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2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2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2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2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2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2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2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2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2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2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2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2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2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2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2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2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2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2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2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2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2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2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2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2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2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2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2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2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2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2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2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2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2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2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2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2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2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2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2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2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2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2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2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2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2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2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2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2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2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2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2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2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2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2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2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2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2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2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2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2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2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2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2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2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2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2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2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2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2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2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2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2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2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2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2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2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2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2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2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2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2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2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2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2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2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2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2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2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2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2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2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2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2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2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2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2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2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2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2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2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2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2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2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2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2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2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2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2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2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2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2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2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2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2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2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2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2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2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2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2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2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2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2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2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2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2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2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2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2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2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2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2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2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2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2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2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2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2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2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2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2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2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2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2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2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2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2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2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2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2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2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2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2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2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2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2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2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2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2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2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2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2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2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2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2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2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2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2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2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2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2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2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2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2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2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2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2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2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2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2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2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2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2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2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2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2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2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2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2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2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2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2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2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2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2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2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2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2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2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2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2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2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2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2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2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2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2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2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2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2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2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2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2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2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2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2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2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2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2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2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2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2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2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2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2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2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2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2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2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2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2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2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2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2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2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2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2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2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2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2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2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2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2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2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2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2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2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2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2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2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2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2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2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2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2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2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2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2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2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2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2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2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2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2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2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2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2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2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2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2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2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2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2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2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2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2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2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2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2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2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2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2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2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2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2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2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2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2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2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2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2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2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2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2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2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2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2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2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2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2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2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2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2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2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2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2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2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2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2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2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2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2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2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2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2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2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2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2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2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2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2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2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2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2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2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2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2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2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2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2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2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2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2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2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2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2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2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2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2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2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2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2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2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2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2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2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2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2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2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2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2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2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2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2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2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2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2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2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2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2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2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2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2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2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2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2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2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2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2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2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2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2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2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2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2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2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2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2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2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2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2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2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2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2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2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2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2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2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2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2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2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2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2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2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2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2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2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2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2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2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2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2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2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2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2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2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2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2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2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2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2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2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2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2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2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2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2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2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2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2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2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2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2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2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2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2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2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2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2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2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2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2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2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2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2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2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2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2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2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2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2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2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2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2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2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2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2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2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2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2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2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2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2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2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2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2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2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2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2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2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2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2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2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2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2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2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2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2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2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2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2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2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2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2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2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2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2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2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2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2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2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2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2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2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2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2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2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2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2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2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2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2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2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2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2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2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2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2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2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2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2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2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2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2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2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2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2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2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2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2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2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2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2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2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2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2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2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2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2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2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2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2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2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2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2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2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2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2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2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2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2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2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2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2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2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2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2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2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2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2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2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2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2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2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2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2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2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2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2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2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2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2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2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2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2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2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2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2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2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2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2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2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2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2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2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2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2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2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2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2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2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2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2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2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2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2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2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2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2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2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2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2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2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2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2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2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2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2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2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2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2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2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2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2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2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2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2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2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2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2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2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2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2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2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2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2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2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2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2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2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2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2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2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2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2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2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2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2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2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2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2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2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2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2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2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2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2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2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2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2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2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2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2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2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2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2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2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2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2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2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2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2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2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2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2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2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2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2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2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2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2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2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2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2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2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2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2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2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2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2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2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2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2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2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2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2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2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2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2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2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2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2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2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2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2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2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2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2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2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2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2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2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2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2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2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2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2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2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2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2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2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2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2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sheetData>
  <mergeCells count="1">
    <mergeCell ref="H24:J24"/>
  </mergeCell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דיווח פרטני</vt:lpstr>
      <vt:lpstr>פניות בנושא עשן</vt:lpstr>
      <vt:lpstr>נהיגה חסכונית</vt:lpstr>
      <vt:lpstr>סיכום מצבת ופליטות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Roey Ashkenazy</dc:creator>
  <cp:lastModifiedBy>Roey Ashkenazy</cp:lastModifiedBy>
  <dcterms:created xsi:type="dcterms:W3CDTF">2025-03-02T10:17:37Z</dcterms:created>
  <dcterms:modified xsi:type="dcterms:W3CDTF">2025-03-02T10:22:57Z</dcterms:modified>
</cp:coreProperties>
</file>